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0475" windowHeight="12120"/>
  </bookViews>
  <sheets>
    <sheet name="設定・集計" sheetId="1" r:id="rId1"/>
    <sheet name="入力画面" sheetId="2" r:id="rId2"/>
    <sheet name="帳簿印刷用" sheetId="4" r:id="rId3"/>
  </sheets>
  <definedNames>
    <definedName name="_xlnm._FilterDatabase" localSheetId="2" hidden="1">帳簿印刷用!$A$2:$F$1502</definedName>
    <definedName name="_xlnm.Print_Area" localSheetId="2">OFFSET(帳簿印刷用!$B$1,0,0,COUNT(帳簿印刷用!$B:$B)+2,5)</definedName>
    <definedName name="_xlnm.Print_Titles" localSheetId="2">帳簿印刷用!$1:$2</definedName>
  </definedNames>
  <calcPr calcId="145621"/>
</workbook>
</file>

<file path=xl/calcChain.xml><?xml version="1.0" encoding="utf-8"?>
<calcChain xmlns="http://schemas.openxmlformats.org/spreadsheetml/2006/main">
  <c r="I3" i="2" l="1"/>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1003" i="2"/>
  <c r="I1004" i="2"/>
  <c r="I1005" i="2"/>
  <c r="I1006" i="2"/>
  <c r="I1007" i="2"/>
  <c r="I1008" i="2"/>
  <c r="I1009" i="2"/>
  <c r="I1010" i="2"/>
  <c r="I1011" i="2"/>
  <c r="I1012" i="2"/>
  <c r="I1013" i="2"/>
  <c r="I1014" i="2"/>
  <c r="I1015" i="2"/>
  <c r="I1016" i="2"/>
  <c r="I1017" i="2"/>
  <c r="I1018" i="2"/>
  <c r="I1019" i="2"/>
  <c r="I1020" i="2"/>
  <c r="I1021" i="2"/>
  <c r="I1022" i="2"/>
  <c r="I1023" i="2"/>
  <c r="I1024" i="2"/>
  <c r="I1025" i="2"/>
  <c r="I1026" i="2"/>
  <c r="I1027" i="2"/>
  <c r="I1028" i="2"/>
  <c r="I1029" i="2"/>
  <c r="I1030" i="2"/>
  <c r="I1031" i="2"/>
  <c r="I1032" i="2"/>
  <c r="I1033" i="2"/>
  <c r="I1034" i="2"/>
  <c r="I1035" i="2"/>
  <c r="I1036" i="2"/>
  <c r="I1037" i="2"/>
  <c r="I1038" i="2"/>
  <c r="I1039" i="2"/>
  <c r="I1040" i="2"/>
  <c r="I1041" i="2"/>
  <c r="I1042" i="2"/>
  <c r="I1043" i="2"/>
  <c r="I1044" i="2"/>
  <c r="I1045" i="2"/>
  <c r="I1046" i="2"/>
  <c r="I1047" i="2"/>
  <c r="I1048" i="2"/>
  <c r="I1049" i="2"/>
  <c r="I1050" i="2"/>
  <c r="I1051" i="2"/>
  <c r="I1052" i="2"/>
  <c r="I1053" i="2"/>
  <c r="I1054" i="2"/>
  <c r="I1055" i="2"/>
  <c r="I1056" i="2"/>
  <c r="I1057" i="2"/>
  <c r="I1058" i="2"/>
  <c r="I1059" i="2"/>
  <c r="I1060" i="2"/>
  <c r="I1061" i="2"/>
  <c r="I1062" i="2"/>
  <c r="I1063" i="2"/>
  <c r="I1064" i="2"/>
  <c r="I1065" i="2"/>
  <c r="I1066" i="2"/>
  <c r="I1067" i="2"/>
  <c r="I1068" i="2"/>
  <c r="I1069" i="2"/>
  <c r="I1070" i="2"/>
  <c r="I1071" i="2"/>
  <c r="I1072" i="2"/>
  <c r="I1073" i="2"/>
  <c r="I1074" i="2"/>
  <c r="I1075" i="2"/>
  <c r="I1076" i="2"/>
  <c r="I1077" i="2"/>
  <c r="I1078" i="2"/>
  <c r="I1079" i="2"/>
  <c r="I1080" i="2"/>
  <c r="I1081" i="2"/>
  <c r="I1082" i="2"/>
  <c r="I1083" i="2"/>
  <c r="I1084" i="2"/>
  <c r="I1085" i="2"/>
  <c r="I1086" i="2"/>
  <c r="I1087" i="2"/>
  <c r="I1088" i="2"/>
  <c r="I1089" i="2"/>
  <c r="I1090" i="2"/>
  <c r="I1091" i="2"/>
  <c r="I1092" i="2"/>
  <c r="I1093" i="2"/>
  <c r="I1094" i="2"/>
  <c r="I1095" i="2"/>
  <c r="I1096" i="2"/>
  <c r="I1097" i="2"/>
  <c r="I1098" i="2"/>
  <c r="I1099" i="2"/>
  <c r="I1100" i="2"/>
  <c r="I1101" i="2"/>
  <c r="I1102" i="2"/>
  <c r="I1103" i="2"/>
  <c r="I1104" i="2"/>
  <c r="I1105" i="2"/>
  <c r="I1106" i="2"/>
  <c r="I1107" i="2"/>
  <c r="I1108" i="2"/>
  <c r="I1109" i="2"/>
  <c r="I1110" i="2"/>
  <c r="I1111" i="2"/>
  <c r="I1112" i="2"/>
  <c r="I1113" i="2"/>
  <c r="I1114" i="2"/>
  <c r="I1115" i="2"/>
  <c r="I1116" i="2"/>
  <c r="I1117" i="2"/>
  <c r="I1118" i="2"/>
  <c r="I1119" i="2"/>
  <c r="I1120" i="2"/>
  <c r="I1121" i="2"/>
  <c r="I1122" i="2"/>
  <c r="I1123" i="2"/>
  <c r="I1124" i="2"/>
  <c r="I1125" i="2"/>
  <c r="I1126" i="2"/>
  <c r="I1127" i="2"/>
  <c r="I1128" i="2"/>
  <c r="I1129" i="2"/>
  <c r="I1130" i="2"/>
  <c r="I1131" i="2"/>
  <c r="I1132" i="2"/>
  <c r="I1133" i="2"/>
  <c r="I1134" i="2"/>
  <c r="I1135" i="2"/>
  <c r="I1136" i="2"/>
  <c r="I1137" i="2"/>
  <c r="I1138" i="2"/>
  <c r="I1139" i="2"/>
  <c r="I1140" i="2"/>
  <c r="I1141" i="2"/>
  <c r="I1142" i="2"/>
  <c r="I1143" i="2"/>
  <c r="I1144" i="2"/>
  <c r="I1145" i="2"/>
  <c r="I1146" i="2"/>
  <c r="I1147" i="2"/>
  <c r="I1148" i="2"/>
  <c r="I1149" i="2"/>
  <c r="I1150" i="2"/>
  <c r="I1151" i="2"/>
  <c r="I1152" i="2"/>
  <c r="I1153" i="2"/>
  <c r="I1154" i="2"/>
  <c r="I1155" i="2"/>
  <c r="I1156" i="2"/>
  <c r="I1157" i="2"/>
  <c r="I1158" i="2"/>
  <c r="I1159" i="2"/>
  <c r="I1160" i="2"/>
  <c r="I1161" i="2"/>
  <c r="I1162" i="2"/>
  <c r="I1163" i="2"/>
  <c r="I1164" i="2"/>
  <c r="I1165" i="2"/>
  <c r="I1166" i="2"/>
  <c r="I1167" i="2"/>
  <c r="I1168" i="2"/>
  <c r="I1169" i="2"/>
  <c r="I1170" i="2"/>
  <c r="I1171" i="2"/>
  <c r="I1172" i="2"/>
  <c r="I1173" i="2"/>
  <c r="I1174" i="2"/>
  <c r="I1175" i="2"/>
  <c r="I1176" i="2"/>
  <c r="I1177" i="2"/>
  <c r="I1178" i="2"/>
  <c r="I1179" i="2"/>
  <c r="I1180" i="2"/>
  <c r="I1181" i="2"/>
  <c r="I1182" i="2"/>
  <c r="I1183" i="2"/>
  <c r="I1184" i="2"/>
  <c r="I1185" i="2"/>
  <c r="I1186" i="2"/>
  <c r="I1187" i="2"/>
  <c r="I1188" i="2"/>
  <c r="I1189" i="2"/>
  <c r="I1190" i="2"/>
  <c r="I1191" i="2"/>
  <c r="I1192" i="2"/>
  <c r="I1193" i="2"/>
  <c r="I1194" i="2"/>
  <c r="I1195" i="2"/>
  <c r="I1196" i="2"/>
  <c r="I1197" i="2"/>
  <c r="I1198" i="2"/>
  <c r="I1199" i="2"/>
  <c r="I1200" i="2"/>
  <c r="I1201" i="2"/>
  <c r="I1202" i="2"/>
  <c r="I1203" i="2"/>
  <c r="I1204" i="2"/>
  <c r="I1205" i="2"/>
  <c r="I1206" i="2"/>
  <c r="I1207" i="2"/>
  <c r="I1208" i="2"/>
  <c r="I1209" i="2"/>
  <c r="I1210" i="2"/>
  <c r="I1211" i="2"/>
  <c r="I1212" i="2"/>
  <c r="I1213" i="2"/>
  <c r="I1214" i="2"/>
  <c r="I1215" i="2"/>
  <c r="I1216" i="2"/>
  <c r="I1217" i="2"/>
  <c r="I1218" i="2"/>
  <c r="I1219" i="2"/>
  <c r="I1220" i="2"/>
  <c r="I1221" i="2"/>
  <c r="I1222" i="2"/>
  <c r="I1223" i="2"/>
  <c r="I1224" i="2"/>
  <c r="I1225" i="2"/>
  <c r="I1226" i="2"/>
  <c r="I1227" i="2"/>
  <c r="I1228" i="2"/>
  <c r="I1229" i="2"/>
  <c r="I1230" i="2"/>
  <c r="I1231" i="2"/>
  <c r="I1232" i="2"/>
  <c r="I1233" i="2"/>
  <c r="I1234" i="2"/>
  <c r="I1235" i="2"/>
  <c r="I1236" i="2"/>
  <c r="I1237" i="2"/>
  <c r="I1238" i="2"/>
  <c r="I1239" i="2"/>
  <c r="I1240" i="2"/>
  <c r="I1241" i="2"/>
  <c r="I1242" i="2"/>
  <c r="I1243" i="2"/>
  <c r="I1244" i="2"/>
  <c r="I1245" i="2"/>
  <c r="I1246" i="2"/>
  <c r="I1247" i="2"/>
  <c r="I1248" i="2"/>
  <c r="I1249" i="2"/>
  <c r="I1250" i="2"/>
  <c r="I1251" i="2"/>
  <c r="I1252" i="2"/>
  <c r="I1253" i="2"/>
  <c r="I1254" i="2"/>
  <c r="I1255" i="2"/>
  <c r="I1256" i="2"/>
  <c r="I1257" i="2"/>
  <c r="I1258" i="2"/>
  <c r="I1259" i="2"/>
  <c r="I1260" i="2"/>
  <c r="I1261" i="2"/>
  <c r="I1262" i="2"/>
  <c r="I1263" i="2"/>
  <c r="I1264" i="2"/>
  <c r="I1265" i="2"/>
  <c r="I1266" i="2"/>
  <c r="I1267" i="2"/>
  <c r="I1268" i="2"/>
  <c r="I1269" i="2"/>
  <c r="I1270" i="2"/>
  <c r="I1271" i="2"/>
  <c r="I1272" i="2"/>
  <c r="I1273" i="2"/>
  <c r="I1274" i="2"/>
  <c r="I1275" i="2"/>
  <c r="I1276" i="2"/>
  <c r="I1277" i="2"/>
  <c r="I1278" i="2"/>
  <c r="I1279" i="2"/>
  <c r="I1280" i="2"/>
  <c r="I1281" i="2"/>
  <c r="I1282" i="2"/>
  <c r="I1283" i="2"/>
  <c r="I1284" i="2"/>
  <c r="I1285" i="2"/>
  <c r="I1286" i="2"/>
  <c r="I1287" i="2"/>
  <c r="I1288" i="2"/>
  <c r="I1289" i="2"/>
  <c r="I1290" i="2"/>
  <c r="I1291" i="2"/>
  <c r="I1292" i="2"/>
  <c r="I1293" i="2"/>
  <c r="I1294" i="2"/>
  <c r="I1295" i="2"/>
  <c r="I1296" i="2"/>
  <c r="I1297" i="2"/>
  <c r="I1298" i="2"/>
  <c r="I1299" i="2"/>
  <c r="I1300" i="2"/>
  <c r="I1301" i="2"/>
  <c r="I1302" i="2"/>
  <c r="I1303" i="2"/>
  <c r="I1304" i="2"/>
  <c r="I1305" i="2"/>
  <c r="I1306" i="2"/>
  <c r="I1307" i="2"/>
  <c r="I1308" i="2"/>
  <c r="I1309" i="2"/>
  <c r="I1310" i="2"/>
  <c r="I1311" i="2"/>
  <c r="I1312" i="2"/>
  <c r="I1313" i="2"/>
  <c r="I1314" i="2"/>
  <c r="I1315" i="2"/>
  <c r="I1316" i="2"/>
  <c r="I1317" i="2"/>
  <c r="I1318" i="2"/>
  <c r="I1319" i="2"/>
  <c r="I1320" i="2"/>
  <c r="I1321" i="2"/>
  <c r="I1322" i="2"/>
  <c r="I1323" i="2"/>
  <c r="I1324" i="2"/>
  <c r="I1325" i="2"/>
  <c r="I1326" i="2"/>
  <c r="I1327" i="2"/>
  <c r="I1328" i="2"/>
  <c r="I1329" i="2"/>
  <c r="I1330" i="2"/>
  <c r="I1331" i="2"/>
  <c r="I1332" i="2"/>
  <c r="I1333" i="2"/>
  <c r="I1334" i="2"/>
  <c r="I1335" i="2"/>
  <c r="I1336" i="2"/>
  <c r="I1337" i="2"/>
  <c r="I1338" i="2"/>
  <c r="I1339" i="2"/>
  <c r="I1340" i="2"/>
  <c r="I1341" i="2"/>
  <c r="I1342" i="2"/>
  <c r="I1343" i="2"/>
  <c r="I1344" i="2"/>
  <c r="I1345" i="2"/>
  <c r="I1346" i="2"/>
  <c r="I1347" i="2"/>
  <c r="I1348" i="2"/>
  <c r="I1349" i="2"/>
  <c r="I1350" i="2"/>
  <c r="I1351" i="2"/>
  <c r="I1352" i="2"/>
  <c r="I1353" i="2"/>
  <c r="I1354" i="2"/>
  <c r="I1355" i="2"/>
  <c r="I1356" i="2"/>
  <c r="I1357" i="2"/>
  <c r="I1358" i="2"/>
  <c r="I1359" i="2"/>
  <c r="I1360" i="2"/>
  <c r="I1361" i="2"/>
  <c r="I1362" i="2"/>
  <c r="I1363" i="2"/>
  <c r="I1364" i="2"/>
  <c r="I1365" i="2"/>
  <c r="I1366" i="2"/>
  <c r="I1367" i="2"/>
  <c r="I1368" i="2"/>
  <c r="I1369" i="2"/>
  <c r="I1370" i="2"/>
  <c r="I1371" i="2"/>
  <c r="I1372" i="2"/>
  <c r="I1373" i="2"/>
  <c r="I1374" i="2"/>
  <c r="I1375" i="2"/>
  <c r="I1376" i="2"/>
  <c r="I1377" i="2"/>
  <c r="I1378" i="2"/>
  <c r="I1379" i="2"/>
  <c r="I1380" i="2"/>
  <c r="I1381" i="2"/>
  <c r="I1382" i="2"/>
  <c r="I1383" i="2"/>
  <c r="I1384" i="2"/>
  <c r="I1385" i="2"/>
  <c r="I1386" i="2"/>
  <c r="I1387" i="2"/>
  <c r="I1388" i="2"/>
  <c r="I1389" i="2"/>
  <c r="I1390" i="2"/>
  <c r="I1391" i="2"/>
  <c r="I1392" i="2"/>
  <c r="I1393" i="2"/>
  <c r="I1394" i="2"/>
  <c r="I1395" i="2"/>
  <c r="I1396" i="2"/>
  <c r="I1397" i="2"/>
  <c r="I1398" i="2"/>
  <c r="I1399" i="2"/>
  <c r="I1400" i="2"/>
  <c r="I1401" i="2"/>
  <c r="I1402" i="2"/>
  <c r="I1403" i="2"/>
  <c r="I1404" i="2"/>
  <c r="I1405" i="2"/>
  <c r="I1406" i="2"/>
  <c r="I1407" i="2"/>
  <c r="I1408" i="2"/>
  <c r="I1409" i="2"/>
  <c r="I1410" i="2"/>
  <c r="I1411" i="2"/>
  <c r="I1412" i="2"/>
  <c r="I1413" i="2"/>
  <c r="I1414" i="2"/>
  <c r="I1415" i="2"/>
  <c r="I1416" i="2"/>
  <c r="I1417" i="2"/>
  <c r="I1418" i="2"/>
  <c r="I1419" i="2"/>
  <c r="I1420" i="2"/>
  <c r="I1421" i="2"/>
  <c r="I1422" i="2"/>
  <c r="I1423" i="2"/>
  <c r="I1424" i="2"/>
  <c r="I1425" i="2"/>
  <c r="I1426" i="2"/>
  <c r="I1427" i="2"/>
  <c r="I1428" i="2"/>
  <c r="I1429" i="2"/>
  <c r="I1430" i="2"/>
  <c r="I1431" i="2"/>
  <c r="I1432" i="2"/>
  <c r="I1433" i="2"/>
  <c r="I1434" i="2"/>
  <c r="I1435" i="2"/>
  <c r="I1436" i="2"/>
  <c r="I1437" i="2"/>
  <c r="I1438" i="2"/>
  <c r="I1439" i="2"/>
  <c r="I1440" i="2"/>
  <c r="I1441" i="2"/>
  <c r="I1442" i="2"/>
  <c r="I1443" i="2"/>
  <c r="I1444" i="2"/>
  <c r="I1445" i="2"/>
  <c r="I1446" i="2"/>
  <c r="I1447" i="2"/>
  <c r="I1448" i="2"/>
  <c r="I1449" i="2"/>
  <c r="I1450" i="2"/>
  <c r="I1451" i="2"/>
  <c r="I1452" i="2"/>
  <c r="I1453" i="2"/>
  <c r="I1454" i="2"/>
  <c r="I1455" i="2"/>
  <c r="I1456" i="2"/>
  <c r="I1457" i="2"/>
  <c r="I1458" i="2"/>
  <c r="I1459" i="2"/>
  <c r="I1460" i="2"/>
  <c r="I1461" i="2"/>
  <c r="I1462" i="2"/>
  <c r="I1463" i="2"/>
  <c r="I1464" i="2"/>
  <c r="I1465" i="2"/>
  <c r="I1466" i="2"/>
  <c r="I1467" i="2"/>
  <c r="I1468" i="2"/>
  <c r="I1469" i="2"/>
  <c r="I1470" i="2"/>
  <c r="I1471" i="2"/>
  <c r="I1472" i="2"/>
  <c r="I1473" i="2"/>
  <c r="I1474" i="2"/>
  <c r="I1475" i="2"/>
  <c r="I1476" i="2"/>
  <c r="I1477" i="2"/>
  <c r="I1478" i="2"/>
  <c r="I1479" i="2"/>
  <c r="I1480" i="2"/>
  <c r="I1481" i="2"/>
  <c r="I1482" i="2"/>
  <c r="I1483" i="2"/>
  <c r="I1484" i="2"/>
  <c r="I1485" i="2"/>
  <c r="I1486" i="2"/>
  <c r="I1487" i="2"/>
  <c r="I1488" i="2"/>
  <c r="I1489" i="2"/>
  <c r="I1490" i="2"/>
  <c r="I1491" i="2"/>
  <c r="I1492" i="2"/>
  <c r="I1493" i="2"/>
  <c r="I1494" i="2"/>
  <c r="I1495" i="2"/>
  <c r="I1496" i="2"/>
  <c r="I1497" i="2"/>
  <c r="I1498" i="2"/>
  <c r="I1499" i="2"/>
  <c r="I1500" i="2"/>
  <c r="B1" i="4"/>
  <c r="H12" i="1"/>
  <c r="I12" i="1"/>
  <c r="J12" i="1"/>
  <c r="K12" i="1"/>
  <c r="L12" i="1"/>
  <c r="M12" i="1"/>
  <c r="N12" i="1"/>
  <c r="O12" i="1"/>
  <c r="P12" i="1"/>
  <c r="Q12" i="1"/>
  <c r="R12" i="1"/>
  <c r="S12" i="1"/>
  <c r="D12" i="1"/>
  <c r="C2" i="2"/>
  <c r="I2" i="2"/>
  <c r="H6" i="1" s="1"/>
  <c r="C5" i="2"/>
  <c r="C6" i="2"/>
  <c r="C7" i="2"/>
  <c r="C8" i="2"/>
  <c r="C9" i="2"/>
  <c r="C10" i="2"/>
  <c r="C11" i="2"/>
  <c r="C12" i="2"/>
  <c r="C13" i="2"/>
  <c r="C14" i="2"/>
  <c r="C15" i="2"/>
  <c r="C16" i="2"/>
  <c r="C17" i="2"/>
  <c r="C18" i="2"/>
  <c r="C19" i="2"/>
  <c r="C20" i="2"/>
  <c r="C21" i="2"/>
  <c r="C22" i="2"/>
  <c r="C23" i="2"/>
  <c r="C24" i="2"/>
  <c r="C25" i="2"/>
  <c r="C26" i="2"/>
  <c r="C27" i="2"/>
  <c r="C28" i="2"/>
  <c r="C29" i="2"/>
  <c r="C30" i="2"/>
  <c r="C31" i="2"/>
  <c r="B31" i="2" s="1"/>
  <c r="A31" i="2" s="1"/>
  <c r="C32" i="2"/>
  <c r="B32" i="2" s="1"/>
  <c r="A32" i="2" s="1"/>
  <c r="C33" i="2"/>
  <c r="B33" i="2" s="1"/>
  <c r="A33" i="2" s="1"/>
  <c r="C34" i="2"/>
  <c r="B34" i="2" s="1"/>
  <c r="A34" i="2" s="1"/>
  <c r="C35" i="2"/>
  <c r="B35" i="2" s="1"/>
  <c r="A35" i="2" s="1"/>
  <c r="C36" i="2"/>
  <c r="B36" i="2" s="1"/>
  <c r="A36" i="2" s="1"/>
  <c r="C37" i="2"/>
  <c r="B37" i="2" s="1"/>
  <c r="A37" i="2" s="1"/>
  <c r="C38" i="2"/>
  <c r="B38" i="2" s="1"/>
  <c r="A38" i="2" s="1"/>
  <c r="C39" i="2"/>
  <c r="B39" i="2" s="1"/>
  <c r="A39" i="2" s="1"/>
  <c r="C40" i="2"/>
  <c r="B40" i="2" s="1"/>
  <c r="A40" i="2" s="1"/>
  <c r="C41" i="2"/>
  <c r="B41" i="2" s="1"/>
  <c r="A41" i="2" s="1"/>
  <c r="C42" i="2"/>
  <c r="B42" i="2" s="1"/>
  <c r="A42" i="2" s="1"/>
  <c r="C43" i="2"/>
  <c r="B43" i="2" s="1"/>
  <c r="A43" i="2" s="1"/>
  <c r="C44" i="2"/>
  <c r="B44" i="2" s="1"/>
  <c r="A44" i="2" s="1"/>
  <c r="C45" i="2"/>
  <c r="B45" i="2" s="1"/>
  <c r="A45" i="2" s="1"/>
  <c r="C46" i="2"/>
  <c r="B46" i="2" s="1"/>
  <c r="A46" i="2" s="1"/>
  <c r="C47" i="2"/>
  <c r="B47" i="2" s="1"/>
  <c r="A47" i="2" s="1"/>
  <c r="C48" i="2"/>
  <c r="B48" i="2" s="1"/>
  <c r="A48" i="2" s="1"/>
  <c r="C49" i="2"/>
  <c r="B49" i="2" s="1"/>
  <c r="A49" i="2" s="1"/>
  <c r="C50" i="2"/>
  <c r="B50" i="2" s="1"/>
  <c r="A50" i="2" s="1"/>
  <c r="C51" i="2"/>
  <c r="B51" i="2" s="1"/>
  <c r="A51" i="2" s="1"/>
  <c r="C52" i="2"/>
  <c r="B52" i="2" s="1"/>
  <c r="A52" i="2" s="1"/>
  <c r="C53" i="2"/>
  <c r="B53" i="2" s="1"/>
  <c r="A53" i="2" s="1"/>
  <c r="C54" i="2"/>
  <c r="B54" i="2" s="1"/>
  <c r="A54" i="2" s="1"/>
  <c r="C55" i="2"/>
  <c r="B55" i="2" s="1"/>
  <c r="A55" i="2" s="1"/>
  <c r="C56" i="2"/>
  <c r="B56" i="2" s="1"/>
  <c r="A56" i="2" s="1"/>
  <c r="C57" i="2"/>
  <c r="B57" i="2" s="1"/>
  <c r="A57" i="2" s="1"/>
  <c r="C58" i="2"/>
  <c r="B58" i="2" s="1"/>
  <c r="A58" i="2" s="1"/>
  <c r="C59" i="2"/>
  <c r="B59" i="2" s="1"/>
  <c r="A59" i="2" s="1"/>
  <c r="C60" i="2"/>
  <c r="B60" i="2" s="1"/>
  <c r="A60" i="2" s="1"/>
  <c r="C61" i="2"/>
  <c r="B61" i="2" s="1"/>
  <c r="A61" i="2" s="1"/>
  <c r="C62" i="2"/>
  <c r="B62" i="2" s="1"/>
  <c r="A62" i="2" s="1"/>
  <c r="C63" i="2"/>
  <c r="B63" i="2" s="1"/>
  <c r="A63" i="2" s="1"/>
  <c r="C64" i="2"/>
  <c r="B64" i="2" s="1"/>
  <c r="A64" i="2" s="1"/>
  <c r="C65" i="2"/>
  <c r="B65" i="2" s="1"/>
  <c r="A65" i="2" s="1"/>
  <c r="C66" i="2"/>
  <c r="B66" i="2" s="1"/>
  <c r="A66" i="2" s="1"/>
  <c r="C67" i="2"/>
  <c r="B67" i="2" s="1"/>
  <c r="A67" i="2" s="1"/>
  <c r="C68" i="2"/>
  <c r="B68" i="2" s="1"/>
  <c r="A68" i="2" s="1"/>
  <c r="C69" i="2"/>
  <c r="B69" i="2" s="1"/>
  <c r="A69" i="2" s="1"/>
  <c r="C70" i="2"/>
  <c r="B70" i="2" s="1"/>
  <c r="A70" i="2" s="1"/>
  <c r="C71" i="2"/>
  <c r="B71" i="2" s="1"/>
  <c r="A71" i="2" s="1"/>
  <c r="C72" i="2"/>
  <c r="B72" i="2" s="1"/>
  <c r="A72" i="2" s="1"/>
  <c r="C73" i="2"/>
  <c r="B73" i="2" s="1"/>
  <c r="A73" i="2" s="1"/>
  <c r="C74" i="2"/>
  <c r="B74" i="2" s="1"/>
  <c r="A74" i="2" s="1"/>
  <c r="C75" i="2"/>
  <c r="B75" i="2" s="1"/>
  <c r="A75" i="2" s="1"/>
  <c r="C76" i="2"/>
  <c r="B76" i="2" s="1"/>
  <c r="A76" i="2" s="1"/>
  <c r="C77" i="2"/>
  <c r="B77" i="2" s="1"/>
  <c r="A77" i="2" s="1"/>
  <c r="C78" i="2"/>
  <c r="B78" i="2" s="1"/>
  <c r="A78" i="2" s="1"/>
  <c r="C79" i="2"/>
  <c r="B79" i="2" s="1"/>
  <c r="A79" i="2" s="1"/>
  <c r="C80" i="2"/>
  <c r="B80" i="2" s="1"/>
  <c r="A80" i="2" s="1"/>
  <c r="C81" i="2"/>
  <c r="B81" i="2" s="1"/>
  <c r="A81" i="2" s="1"/>
  <c r="C82" i="2"/>
  <c r="B82" i="2" s="1"/>
  <c r="A82" i="2" s="1"/>
  <c r="C83" i="2"/>
  <c r="B83" i="2" s="1"/>
  <c r="A83" i="2" s="1"/>
  <c r="C84" i="2"/>
  <c r="B84" i="2" s="1"/>
  <c r="A84" i="2" s="1"/>
  <c r="C85" i="2"/>
  <c r="B85" i="2" s="1"/>
  <c r="A85" i="2" s="1"/>
  <c r="C86" i="2"/>
  <c r="B86" i="2" s="1"/>
  <c r="A86" i="2" s="1"/>
  <c r="C87" i="2"/>
  <c r="B87" i="2" s="1"/>
  <c r="A87" i="2" s="1"/>
  <c r="C88" i="2"/>
  <c r="B88" i="2" s="1"/>
  <c r="A88" i="2" s="1"/>
  <c r="C89" i="2"/>
  <c r="B89" i="2" s="1"/>
  <c r="A89" i="2" s="1"/>
  <c r="C90" i="2"/>
  <c r="B90" i="2" s="1"/>
  <c r="A90" i="2" s="1"/>
  <c r="C91" i="2"/>
  <c r="B91" i="2" s="1"/>
  <c r="A91" i="2" s="1"/>
  <c r="C92" i="2"/>
  <c r="B92" i="2" s="1"/>
  <c r="A92" i="2" s="1"/>
  <c r="C93" i="2"/>
  <c r="B93" i="2" s="1"/>
  <c r="A93" i="2" s="1"/>
  <c r="C94" i="2"/>
  <c r="B94" i="2" s="1"/>
  <c r="A94" i="2" s="1"/>
  <c r="C95" i="2"/>
  <c r="B95" i="2" s="1"/>
  <c r="A95" i="2" s="1"/>
  <c r="C96" i="2"/>
  <c r="B96" i="2" s="1"/>
  <c r="A96" i="2" s="1"/>
  <c r="C97" i="2"/>
  <c r="B97" i="2" s="1"/>
  <c r="A97" i="2" s="1"/>
  <c r="C98" i="2"/>
  <c r="B98" i="2" s="1"/>
  <c r="A98" i="2" s="1"/>
  <c r="C99" i="2"/>
  <c r="B99" i="2" s="1"/>
  <c r="A99" i="2" s="1"/>
  <c r="C100" i="2"/>
  <c r="B100" i="2" s="1"/>
  <c r="A100" i="2" s="1"/>
  <c r="C101" i="2"/>
  <c r="B101" i="2" s="1"/>
  <c r="A101" i="2" s="1"/>
  <c r="C102" i="2"/>
  <c r="B102" i="2" s="1"/>
  <c r="A102" i="2" s="1"/>
  <c r="C103" i="2"/>
  <c r="B103" i="2" s="1"/>
  <c r="A103" i="2" s="1"/>
  <c r="C104" i="2"/>
  <c r="B104" i="2" s="1"/>
  <c r="A104" i="2" s="1"/>
  <c r="C105" i="2"/>
  <c r="B105" i="2" s="1"/>
  <c r="A105" i="2" s="1"/>
  <c r="C106" i="2"/>
  <c r="B106" i="2" s="1"/>
  <c r="A106" i="2" s="1"/>
  <c r="C107" i="2"/>
  <c r="B107" i="2" s="1"/>
  <c r="A107" i="2" s="1"/>
  <c r="C108" i="2"/>
  <c r="B108" i="2" s="1"/>
  <c r="A108" i="2" s="1"/>
  <c r="C109" i="2"/>
  <c r="B109" i="2" s="1"/>
  <c r="A109" i="2" s="1"/>
  <c r="C110" i="2"/>
  <c r="B110" i="2" s="1"/>
  <c r="A110" i="2" s="1"/>
  <c r="C111" i="2"/>
  <c r="B111" i="2" s="1"/>
  <c r="A111" i="2" s="1"/>
  <c r="C112" i="2"/>
  <c r="B112" i="2" s="1"/>
  <c r="A112" i="2" s="1"/>
  <c r="C113" i="2"/>
  <c r="B113" i="2" s="1"/>
  <c r="A113" i="2" s="1"/>
  <c r="C114" i="2"/>
  <c r="B114" i="2" s="1"/>
  <c r="A114" i="2" s="1"/>
  <c r="C115" i="2"/>
  <c r="B115" i="2" s="1"/>
  <c r="A115" i="2" s="1"/>
  <c r="C116" i="2"/>
  <c r="B116" i="2" s="1"/>
  <c r="A116" i="2" s="1"/>
  <c r="C117" i="2"/>
  <c r="B117" i="2" s="1"/>
  <c r="A117" i="2" s="1"/>
  <c r="C118" i="2"/>
  <c r="B118" i="2" s="1"/>
  <c r="A118" i="2" s="1"/>
  <c r="C119" i="2"/>
  <c r="B119" i="2" s="1"/>
  <c r="A119" i="2" s="1"/>
  <c r="C120" i="2"/>
  <c r="B120" i="2" s="1"/>
  <c r="A120" i="2" s="1"/>
  <c r="C121" i="2"/>
  <c r="B121" i="2" s="1"/>
  <c r="A121" i="2" s="1"/>
  <c r="C122" i="2"/>
  <c r="B122" i="2" s="1"/>
  <c r="A122" i="2" s="1"/>
  <c r="C123" i="2"/>
  <c r="B123" i="2" s="1"/>
  <c r="A123" i="2" s="1"/>
  <c r="C124" i="2"/>
  <c r="B124" i="2" s="1"/>
  <c r="A124" i="2" s="1"/>
  <c r="C125" i="2"/>
  <c r="B125" i="2" s="1"/>
  <c r="A125" i="2" s="1"/>
  <c r="C126" i="2"/>
  <c r="B126" i="2" s="1"/>
  <c r="A126" i="2" s="1"/>
  <c r="C127" i="2"/>
  <c r="B127" i="2" s="1"/>
  <c r="A127" i="2" s="1"/>
  <c r="C128" i="2"/>
  <c r="B128" i="2" s="1"/>
  <c r="A128" i="2" s="1"/>
  <c r="C129" i="2"/>
  <c r="B129" i="2" s="1"/>
  <c r="A129" i="2" s="1"/>
  <c r="C130" i="2"/>
  <c r="B130" i="2" s="1"/>
  <c r="A130" i="2" s="1"/>
  <c r="C131" i="2"/>
  <c r="B131" i="2" s="1"/>
  <c r="A131" i="2" s="1"/>
  <c r="C132" i="2"/>
  <c r="B132" i="2" s="1"/>
  <c r="A132" i="2" s="1"/>
  <c r="C133" i="2"/>
  <c r="B133" i="2" s="1"/>
  <c r="A133" i="2" s="1"/>
  <c r="C134" i="2"/>
  <c r="B134" i="2" s="1"/>
  <c r="A134" i="2" s="1"/>
  <c r="C135" i="2"/>
  <c r="B135" i="2" s="1"/>
  <c r="A135" i="2" s="1"/>
  <c r="C136" i="2"/>
  <c r="B136" i="2" s="1"/>
  <c r="A136" i="2" s="1"/>
  <c r="C137" i="2"/>
  <c r="B137" i="2" s="1"/>
  <c r="A137" i="2" s="1"/>
  <c r="C138" i="2"/>
  <c r="B138" i="2" s="1"/>
  <c r="A138" i="2" s="1"/>
  <c r="C139" i="2"/>
  <c r="B139" i="2" s="1"/>
  <c r="A139" i="2" s="1"/>
  <c r="C140" i="2"/>
  <c r="B140" i="2" s="1"/>
  <c r="A140" i="2" s="1"/>
  <c r="C141" i="2"/>
  <c r="B141" i="2" s="1"/>
  <c r="A141" i="2" s="1"/>
  <c r="C142" i="2"/>
  <c r="B142" i="2" s="1"/>
  <c r="A142" i="2" s="1"/>
  <c r="C143" i="2"/>
  <c r="B143" i="2" s="1"/>
  <c r="A143" i="2" s="1"/>
  <c r="C144" i="2"/>
  <c r="B144" i="2" s="1"/>
  <c r="A144" i="2" s="1"/>
  <c r="C145" i="2"/>
  <c r="B145" i="2" s="1"/>
  <c r="A145" i="2" s="1"/>
  <c r="C146" i="2"/>
  <c r="B146" i="2" s="1"/>
  <c r="A146" i="2" s="1"/>
  <c r="C147" i="2"/>
  <c r="B147" i="2" s="1"/>
  <c r="A147" i="2" s="1"/>
  <c r="C148" i="2"/>
  <c r="B148" i="2" s="1"/>
  <c r="A148" i="2" s="1"/>
  <c r="C149" i="2"/>
  <c r="B149" i="2" s="1"/>
  <c r="A149" i="2" s="1"/>
  <c r="C150" i="2"/>
  <c r="B150" i="2" s="1"/>
  <c r="A150" i="2" s="1"/>
  <c r="C151" i="2"/>
  <c r="B151" i="2" s="1"/>
  <c r="A151" i="2" s="1"/>
  <c r="C152" i="2"/>
  <c r="B152" i="2" s="1"/>
  <c r="A152" i="2" s="1"/>
  <c r="C153" i="2"/>
  <c r="B153" i="2" s="1"/>
  <c r="A153" i="2" s="1"/>
  <c r="C154" i="2"/>
  <c r="B154" i="2" s="1"/>
  <c r="A154" i="2" s="1"/>
  <c r="C155" i="2"/>
  <c r="B155" i="2" s="1"/>
  <c r="A155" i="2" s="1"/>
  <c r="C156" i="2"/>
  <c r="B156" i="2" s="1"/>
  <c r="A156" i="2" s="1"/>
  <c r="C157" i="2"/>
  <c r="B157" i="2" s="1"/>
  <c r="A157" i="2" s="1"/>
  <c r="C158" i="2"/>
  <c r="B158" i="2" s="1"/>
  <c r="A158" i="2" s="1"/>
  <c r="C159" i="2"/>
  <c r="B159" i="2" s="1"/>
  <c r="A159" i="2" s="1"/>
  <c r="C160" i="2"/>
  <c r="B160" i="2" s="1"/>
  <c r="A160" i="2" s="1"/>
  <c r="C161" i="2"/>
  <c r="B161" i="2" s="1"/>
  <c r="A161" i="2" s="1"/>
  <c r="C162" i="2"/>
  <c r="B162" i="2" s="1"/>
  <c r="A162" i="2" s="1"/>
  <c r="C163" i="2"/>
  <c r="B163" i="2" s="1"/>
  <c r="A163" i="2" s="1"/>
  <c r="C164" i="2"/>
  <c r="B164" i="2" s="1"/>
  <c r="A164" i="2" s="1"/>
  <c r="C165" i="2"/>
  <c r="B165" i="2" s="1"/>
  <c r="A165" i="2" s="1"/>
  <c r="C166" i="2"/>
  <c r="B166" i="2" s="1"/>
  <c r="A166" i="2" s="1"/>
  <c r="C167" i="2"/>
  <c r="B167" i="2" s="1"/>
  <c r="A167" i="2" s="1"/>
  <c r="C168" i="2"/>
  <c r="B168" i="2" s="1"/>
  <c r="A168" i="2" s="1"/>
  <c r="C169" i="2"/>
  <c r="B169" i="2" s="1"/>
  <c r="A169" i="2" s="1"/>
  <c r="C170" i="2"/>
  <c r="B170" i="2" s="1"/>
  <c r="A170" i="2" s="1"/>
  <c r="C171" i="2"/>
  <c r="B171" i="2" s="1"/>
  <c r="A171" i="2" s="1"/>
  <c r="C172" i="2"/>
  <c r="B172" i="2" s="1"/>
  <c r="A172" i="2" s="1"/>
  <c r="C173" i="2"/>
  <c r="B173" i="2" s="1"/>
  <c r="A173" i="2" s="1"/>
  <c r="C174" i="2"/>
  <c r="B174" i="2" s="1"/>
  <c r="A174" i="2" s="1"/>
  <c r="C175" i="2"/>
  <c r="B175" i="2" s="1"/>
  <c r="A175" i="2" s="1"/>
  <c r="C176" i="2"/>
  <c r="B176" i="2" s="1"/>
  <c r="A176" i="2" s="1"/>
  <c r="C177" i="2"/>
  <c r="B177" i="2" s="1"/>
  <c r="A177" i="2" s="1"/>
  <c r="C178" i="2"/>
  <c r="B178" i="2" s="1"/>
  <c r="A178" i="2" s="1"/>
  <c r="C179" i="2"/>
  <c r="B179" i="2" s="1"/>
  <c r="A179" i="2" s="1"/>
  <c r="C180" i="2"/>
  <c r="B180" i="2" s="1"/>
  <c r="A180" i="2" s="1"/>
  <c r="C181" i="2"/>
  <c r="B181" i="2" s="1"/>
  <c r="A181" i="2" s="1"/>
  <c r="C182" i="2"/>
  <c r="B182" i="2" s="1"/>
  <c r="A182" i="2" s="1"/>
  <c r="C183" i="2"/>
  <c r="B183" i="2" s="1"/>
  <c r="A183" i="2" s="1"/>
  <c r="C184" i="2"/>
  <c r="B184" i="2" s="1"/>
  <c r="A184" i="2" s="1"/>
  <c r="C185" i="2"/>
  <c r="B185" i="2" s="1"/>
  <c r="A185" i="2" s="1"/>
  <c r="C186" i="2"/>
  <c r="B186" i="2" s="1"/>
  <c r="A186" i="2" s="1"/>
  <c r="C187" i="2"/>
  <c r="B187" i="2" s="1"/>
  <c r="A187" i="2" s="1"/>
  <c r="C188" i="2"/>
  <c r="B188" i="2" s="1"/>
  <c r="A188" i="2" s="1"/>
  <c r="C189" i="2"/>
  <c r="B189" i="2" s="1"/>
  <c r="A189" i="2" s="1"/>
  <c r="C190" i="2"/>
  <c r="B190" i="2" s="1"/>
  <c r="A190" i="2" s="1"/>
  <c r="C191" i="2"/>
  <c r="B191" i="2" s="1"/>
  <c r="A191" i="2" s="1"/>
  <c r="C192" i="2"/>
  <c r="B192" i="2" s="1"/>
  <c r="A192" i="2" s="1"/>
  <c r="C193" i="2"/>
  <c r="B193" i="2" s="1"/>
  <c r="A193" i="2" s="1"/>
  <c r="C194" i="2"/>
  <c r="B194" i="2" s="1"/>
  <c r="A194" i="2" s="1"/>
  <c r="C195" i="2"/>
  <c r="B195" i="2" s="1"/>
  <c r="A195" i="2" s="1"/>
  <c r="C196" i="2"/>
  <c r="B196" i="2" s="1"/>
  <c r="A196" i="2" s="1"/>
  <c r="C197" i="2"/>
  <c r="B197" i="2" s="1"/>
  <c r="A197" i="2" s="1"/>
  <c r="C198" i="2"/>
  <c r="B198" i="2" s="1"/>
  <c r="A198" i="2" s="1"/>
  <c r="C199" i="2"/>
  <c r="B199" i="2" s="1"/>
  <c r="A199" i="2" s="1"/>
  <c r="C200" i="2"/>
  <c r="B200" i="2" s="1"/>
  <c r="A200" i="2" s="1"/>
  <c r="C201" i="2"/>
  <c r="B201" i="2" s="1"/>
  <c r="A201" i="2" s="1"/>
  <c r="C202" i="2"/>
  <c r="B202" i="2" s="1"/>
  <c r="A202" i="2" s="1"/>
  <c r="C203" i="2"/>
  <c r="B203" i="2" s="1"/>
  <c r="A203" i="2" s="1"/>
  <c r="C204" i="2"/>
  <c r="B204" i="2" s="1"/>
  <c r="A204" i="2" s="1"/>
  <c r="C205" i="2"/>
  <c r="B205" i="2" s="1"/>
  <c r="A205" i="2" s="1"/>
  <c r="C206" i="2"/>
  <c r="B206" i="2" s="1"/>
  <c r="A206" i="2" s="1"/>
  <c r="C207" i="2"/>
  <c r="B207" i="2" s="1"/>
  <c r="A207" i="2" s="1"/>
  <c r="C208" i="2"/>
  <c r="B208" i="2" s="1"/>
  <c r="A208" i="2" s="1"/>
  <c r="C209" i="2"/>
  <c r="B209" i="2" s="1"/>
  <c r="A209" i="2" s="1"/>
  <c r="C210" i="2"/>
  <c r="B210" i="2" s="1"/>
  <c r="A210" i="2" s="1"/>
  <c r="C211" i="2"/>
  <c r="B211" i="2" s="1"/>
  <c r="A211" i="2" s="1"/>
  <c r="C212" i="2"/>
  <c r="B212" i="2" s="1"/>
  <c r="A212" i="2" s="1"/>
  <c r="C213" i="2"/>
  <c r="B213" i="2" s="1"/>
  <c r="A213" i="2" s="1"/>
  <c r="C214" i="2"/>
  <c r="B214" i="2" s="1"/>
  <c r="A214" i="2" s="1"/>
  <c r="C215" i="2"/>
  <c r="B215" i="2" s="1"/>
  <c r="A215" i="2" s="1"/>
  <c r="C216" i="2"/>
  <c r="B216" i="2" s="1"/>
  <c r="A216" i="2" s="1"/>
  <c r="C217" i="2"/>
  <c r="B217" i="2" s="1"/>
  <c r="A217" i="2" s="1"/>
  <c r="C218" i="2"/>
  <c r="B218" i="2" s="1"/>
  <c r="A218" i="2" s="1"/>
  <c r="C219" i="2"/>
  <c r="B219" i="2" s="1"/>
  <c r="A219" i="2" s="1"/>
  <c r="C220" i="2"/>
  <c r="B220" i="2" s="1"/>
  <c r="A220" i="2" s="1"/>
  <c r="C221" i="2"/>
  <c r="B221" i="2" s="1"/>
  <c r="A221" i="2" s="1"/>
  <c r="C222" i="2"/>
  <c r="B222" i="2" s="1"/>
  <c r="A222" i="2" s="1"/>
  <c r="C223" i="2"/>
  <c r="B223" i="2" s="1"/>
  <c r="A223" i="2" s="1"/>
  <c r="C224" i="2"/>
  <c r="B224" i="2" s="1"/>
  <c r="A224" i="2" s="1"/>
  <c r="C225" i="2"/>
  <c r="B225" i="2" s="1"/>
  <c r="A225" i="2" s="1"/>
  <c r="C226" i="2"/>
  <c r="B226" i="2" s="1"/>
  <c r="A226" i="2" s="1"/>
  <c r="C227" i="2"/>
  <c r="B227" i="2" s="1"/>
  <c r="A227" i="2" s="1"/>
  <c r="C228" i="2"/>
  <c r="B228" i="2" s="1"/>
  <c r="A228" i="2" s="1"/>
  <c r="C229" i="2"/>
  <c r="B229" i="2" s="1"/>
  <c r="A229" i="2" s="1"/>
  <c r="C230" i="2"/>
  <c r="B230" i="2" s="1"/>
  <c r="A230" i="2" s="1"/>
  <c r="C231" i="2"/>
  <c r="B231" i="2" s="1"/>
  <c r="A231" i="2" s="1"/>
  <c r="C232" i="2"/>
  <c r="B232" i="2" s="1"/>
  <c r="A232" i="2" s="1"/>
  <c r="C233" i="2"/>
  <c r="B233" i="2" s="1"/>
  <c r="A233" i="2" s="1"/>
  <c r="C234" i="2"/>
  <c r="B234" i="2" s="1"/>
  <c r="A234" i="2" s="1"/>
  <c r="C235" i="2"/>
  <c r="B235" i="2" s="1"/>
  <c r="A235" i="2" s="1"/>
  <c r="C236" i="2"/>
  <c r="B236" i="2" s="1"/>
  <c r="A236" i="2" s="1"/>
  <c r="C237" i="2"/>
  <c r="B237" i="2" s="1"/>
  <c r="A237" i="2" s="1"/>
  <c r="C238" i="2"/>
  <c r="B238" i="2" s="1"/>
  <c r="A238" i="2" s="1"/>
  <c r="C239" i="2"/>
  <c r="B239" i="2" s="1"/>
  <c r="A239" i="2" s="1"/>
  <c r="C240" i="2"/>
  <c r="B240" i="2" s="1"/>
  <c r="A240" i="2" s="1"/>
  <c r="C241" i="2"/>
  <c r="B241" i="2" s="1"/>
  <c r="A241" i="2" s="1"/>
  <c r="C242" i="2"/>
  <c r="B242" i="2" s="1"/>
  <c r="A242" i="2" s="1"/>
  <c r="C243" i="2"/>
  <c r="B243" i="2" s="1"/>
  <c r="A243" i="2" s="1"/>
  <c r="C244" i="2"/>
  <c r="B244" i="2" s="1"/>
  <c r="A244" i="2" s="1"/>
  <c r="C245" i="2"/>
  <c r="B245" i="2" s="1"/>
  <c r="A245" i="2" s="1"/>
  <c r="C246" i="2"/>
  <c r="B246" i="2" s="1"/>
  <c r="A246" i="2" s="1"/>
  <c r="C247" i="2"/>
  <c r="B247" i="2" s="1"/>
  <c r="A247" i="2" s="1"/>
  <c r="C248" i="2"/>
  <c r="B248" i="2" s="1"/>
  <c r="A248" i="2" s="1"/>
  <c r="C249" i="2"/>
  <c r="B249" i="2" s="1"/>
  <c r="A249" i="2" s="1"/>
  <c r="C250" i="2"/>
  <c r="B250" i="2" s="1"/>
  <c r="A250" i="2" s="1"/>
  <c r="C251" i="2"/>
  <c r="B251" i="2" s="1"/>
  <c r="A251" i="2" s="1"/>
  <c r="C252" i="2"/>
  <c r="B252" i="2" s="1"/>
  <c r="A252" i="2" s="1"/>
  <c r="C253" i="2"/>
  <c r="B253" i="2" s="1"/>
  <c r="A253" i="2" s="1"/>
  <c r="C254" i="2"/>
  <c r="B254" i="2" s="1"/>
  <c r="A254" i="2" s="1"/>
  <c r="C255" i="2"/>
  <c r="B255" i="2" s="1"/>
  <c r="A255" i="2" s="1"/>
  <c r="C256" i="2"/>
  <c r="B256" i="2" s="1"/>
  <c r="A256" i="2" s="1"/>
  <c r="C257" i="2"/>
  <c r="B257" i="2" s="1"/>
  <c r="A257" i="2" s="1"/>
  <c r="C258" i="2"/>
  <c r="B258" i="2" s="1"/>
  <c r="A258" i="2" s="1"/>
  <c r="C259" i="2"/>
  <c r="B259" i="2" s="1"/>
  <c r="A259" i="2" s="1"/>
  <c r="C260" i="2"/>
  <c r="B260" i="2" s="1"/>
  <c r="A260" i="2" s="1"/>
  <c r="C261" i="2"/>
  <c r="B261" i="2" s="1"/>
  <c r="A261" i="2" s="1"/>
  <c r="C262" i="2"/>
  <c r="B262" i="2" s="1"/>
  <c r="A262" i="2" s="1"/>
  <c r="C263" i="2"/>
  <c r="B263" i="2" s="1"/>
  <c r="A263" i="2" s="1"/>
  <c r="C264" i="2"/>
  <c r="B264" i="2" s="1"/>
  <c r="A264" i="2" s="1"/>
  <c r="C265" i="2"/>
  <c r="B265" i="2" s="1"/>
  <c r="A265" i="2" s="1"/>
  <c r="C266" i="2"/>
  <c r="B266" i="2" s="1"/>
  <c r="A266" i="2" s="1"/>
  <c r="C267" i="2"/>
  <c r="B267" i="2" s="1"/>
  <c r="A267" i="2" s="1"/>
  <c r="C268" i="2"/>
  <c r="B268" i="2" s="1"/>
  <c r="A268" i="2" s="1"/>
  <c r="C269" i="2"/>
  <c r="B269" i="2" s="1"/>
  <c r="A269" i="2" s="1"/>
  <c r="C270" i="2"/>
  <c r="B270" i="2" s="1"/>
  <c r="A270" i="2" s="1"/>
  <c r="C271" i="2"/>
  <c r="B271" i="2" s="1"/>
  <c r="A271" i="2" s="1"/>
  <c r="C272" i="2"/>
  <c r="B272" i="2" s="1"/>
  <c r="A272" i="2" s="1"/>
  <c r="C273" i="2"/>
  <c r="B273" i="2" s="1"/>
  <c r="A273" i="2" s="1"/>
  <c r="C274" i="2"/>
  <c r="B274" i="2" s="1"/>
  <c r="A274" i="2" s="1"/>
  <c r="C275" i="2"/>
  <c r="B275" i="2" s="1"/>
  <c r="A275" i="2" s="1"/>
  <c r="C276" i="2"/>
  <c r="B276" i="2" s="1"/>
  <c r="A276" i="2" s="1"/>
  <c r="C277" i="2"/>
  <c r="B277" i="2" s="1"/>
  <c r="A277" i="2" s="1"/>
  <c r="C278" i="2"/>
  <c r="B278" i="2" s="1"/>
  <c r="A278" i="2" s="1"/>
  <c r="C279" i="2"/>
  <c r="B279" i="2" s="1"/>
  <c r="A279" i="2" s="1"/>
  <c r="C280" i="2"/>
  <c r="B280" i="2" s="1"/>
  <c r="A280" i="2" s="1"/>
  <c r="C281" i="2"/>
  <c r="B281" i="2" s="1"/>
  <c r="A281" i="2" s="1"/>
  <c r="C282" i="2"/>
  <c r="B282" i="2" s="1"/>
  <c r="A282" i="2" s="1"/>
  <c r="C283" i="2"/>
  <c r="B283" i="2" s="1"/>
  <c r="A283" i="2" s="1"/>
  <c r="C284" i="2"/>
  <c r="B284" i="2" s="1"/>
  <c r="A284" i="2" s="1"/>
  <c r="C285" i="2"/>
  <c r="B285" i="2" s="1"/>
  <c r="A285" i="2" s="1"/>
  <c r="C286" i="2"/>
  <c r="B286" i="2" s="1"/>
  <c r="A286" i="2" s="1"/>
  <c r="C287" i="2"/>
  <c r="B287" i="2" s="1"/>
  <c r="A287" i="2" s="1"/>
  <c r="C288" i="2"/>
  <c r="B288" i="2" s="1"/>
  <c r="A288" i="2" s="1"/>
  <c r="C289" i="2"/>
  <c r="B289" i="2" s="1"/>
  <c r="A289" i="2" s="1"/>
  <c r="C290" i="2"/>
  <c r="B290" i="2" s="1"/>
  <c r="A290" i="2" s="1"/>
  <c r="C291" i="2"/>
  <c r="B291" i="2" s="1"/>
  <c r="A291" i="2" s="1"/>
  <c r="C292" i="2"/>
  <c r="B292" i="2" s="1"/>
  <c r="A292" i="2" s="1"/>
  <c r="C293" i="2"/>
  <c r="B293" i="2" s="1"/>
  <c r="A293" i="2" s="1"/>
  <c r="C294" i="2"/>
  <c r="B294" i="2" s="1"/>
  <c r="A294" i="2" s="1"/>
  <c r="C295" i="2"/>
  <c r="B295" i="2" s="1"/>
  <c r="A295" i="2" s="1"/>
  <c r="C296" i="2"/>
  <c r="B296" i="2" s="1"/>
  <c r="A296" i="2" s="1"/>
  <c r="C297" i="2"/>
  <c r="B297" i="2" s="1"/>
  <c r="A297" i="2" s="1"/>
  <c r="C298" i="2"/>
  <c r="B298" i="2" s="1"/>
  <c r="A298" i="2" s="1"/>
  <c r="C299" i="2"/>
  <c r="B299" i="2" s="1"/>
  <c r="A299" i="2" s="1"/>
  <c r="C300" i="2"/>
  <c r="B300" i="2" s="1"/>
  <c r="A300" i="2" s="1"/>
  <c r="C301" i="2"/>
  <c r="B301" i="2" s="1"/>
  <c r="A301" i="2" s="1"/>
  <c r="C302" i="2"/>
  <c r="B302" i="2" s="1"/>
  <c r="A302" i="2" s="1"/>
  <c r="C303" i="2"/>
  <c r="B303" i="2" s="1"/>
  <c r="A303" i="2" s="1"/>
  <c r="C304" i="2"/>
  <c r="B304" i="2" s="1"/>
  <c r="A304" i="2" s="1"/>
  <c r="C305" i="2"/>
  <c r="B305" i="2" s="1"/>
  <c r="A305" i="2" s="1"/>
  <c r="C306" i="2"/>
  <c r="B306" i="2" s="1"/>
  <c r="A306" i="2" s="1"/>
  <c r="C307" i="2"/>
  <c r="B307" i="2" s="1"/>
  <c r="A307" i="2" s="1"/>
  <c r="C308" i="2"/>
  <c r="B308" i="2" s="1"/>
  <c r="A308" i="2" s="1"/>
  <c r="C309" i="2"/>
  <c r="B309" i="2" s="1"/>
  <c r="A309" i="2" s="1"/>
  <c r="C310" i="2"/>
  <c r="B310" i="2" s="1"/>
  <c r="A310" i="2" s="1"/>
  <c r="C311" i="2"/>
  <c r="B311" i="2" s="1"/>
  <c r="A311" i="2" s="1"/>
  <c r="C312" i="2"/>
  <c r="B312" i="2" s="1"/>
  <c r="A312" i="2" s="1"/>
  <c r="C313" i="2"/>
  <c r="B313" i="2" s="1"/>
  <c r="A313" i="2" s="1"/>
  <c r="C314" i="2"/>
  <c r="B314" i="2" s="1"/>
  <c r="A314" i="2" s="1"/>
  <c r="C315" i="2"/>
  <c r="B315" i="2" s="1"/>
  <c r="A315" i="2" s="1"/>
  <c r="C316" i="2"/>
  <c r="B316" i="2" s="1"/>
  <c r="A316" i="2" s="1"/>
  <c r="C317" i="2"/>
  <c r="B317" i="2" s="1"/>
  <c r="A317" i="2" s="1"/>
  <c r="C318" i="2"/>
  <c r="B318" i="2" s="1"/>
  <c r="A318" i="2" s="1"/>
  <c r="C319" i="2"/>
  <c r="B319" i="2" s="1"/>
  <c r="A319" i="2" s="1"/>
  <c r="C320" i="2"/>
  <c r="B320" i="2" s="1"/>
  <c r="A320" i="2" s="1"/>
  <c r="C321" i="2"/>
  <c r="B321" i="2" s="1"/>
  <c r="A321" i="2" s="1"/>
  <c r="C322" i="2"/>
  <c r="B322" i="2" s="1"/>
  <c r="A322" i="2" s="1"/>
  <c r="C323" i="2"/>
  <c r="B323" i="2" s="1"/>
  <c r="A323" i="2" s="1"/>
  <c r="C324" i="2"/>
  <c r="B324" i="2" s="1"/>
  <c r="A324" i="2" s="1"/>
  <c r="C325" i="2"/>
  <c r="B325" i="2" s="1"/>
  <c r="A325" i="2" s="1"/>
  <c r="C326" i="2"/>
  <c r="B326" i="2" s="1"/>
  <c r="A326" i="2" s="1"/>
  <c r="C327" i="2"/>
  <c r="B327" i="2" s="1"/>
  <c r="A327" i="2" s="1"/>
  <c r="C328" i="2"/>
  <c r="B328" i="2" s="1"/>
  <c r="A328" i="2" s="1"/>
  <c r="C329" i="2"/>
  <c r="B329" i="2" s="1"/>
  <c r="A329" i="2" s="1"/>
  <c r="C330" i="2"/>
  <c r="B330" i="2" s="1"/>
  <c r="A330" i="2" s="1"/>
  <c r="C331" i="2"/>
  <c r="B331" i="2" s="1"/>
  <c r="A331" i="2" s="1"/>
  <c r="C332" i="2"/>
  <c r="B332" i="2" s="1"/>
  <c r="A332" i="2" s="1"/>
  <c r="C333" i="2"/>
  <c r="B333" i="2" s="1"/>
  <c r="A333" i="2" s="1"/>
  <c r="C334" i="2"/>
  <c r="B334" i="2" s="1"/>
  <c r="A334" i="2" s="1"/>
  <c r="C335" i="2"/>
  <c r="B335" i="2" s="1"/>
  <c r="A335" i="2" s="1"/>
  <c r="C336" i="2"/>
  <c r="B336" i="2" s="1"/>
  <c r="A336" i="2" s="1"/>
  <c r="C337" i="2"/>
  <c r="B337" i="2" s="1"/>
  <c r="A337" i="2" s="1"/>
  <c r="C338" i="2"/>
  <c r="B338" i="2" s="1"/>
  <c r="A338" i="2" s="1"/>
  <c r="C339" i="2"/>
  <c r="B339" i="2" s="1"/>
  <c r="A339" i="2" s="1"/>
  <c r="C340" i="2"/>
  <c r="B340" i="2" s="1"/>
  <c r="A340" i="2" s="1"/>
  <c r="C341" i="2"/>
  <c r="B341" i="2" s="1"/>
  <c r="A341" i="2" s="1"/>
  <c r="C342" i="2"/>
  <c r="B342" i="2" s="1"/>
  <c r="A342" i="2" s="1"/>
  <c r="C343" i="2"/>
  <c r="B343" i="2" s="1"/>
  <c r="A343" i="2" s="1"/>
  <c r="C344" i="2"/>
  <c r="B344" i="2" s="1"/>
  <c r="A344" i="2" s="1"/>
  <c r="C345" i="2"/>
  <c r="B345" i="2" s="1"/>
  <c r="A345" i="2" s="1"/>
  <c r="C346" i="2"/>
  <c r="B346" i="2" s="1"/>
  <c r="A346" i="2" s="1"/>
  <c r="C347" i="2"/>
  <c r="B347" i="2" s="1"/>
  <c r="A347" i="2" s="1"/>
  <c r="C348" i="2"/>
  <c r="B348" i="2" s="1"/>
  <c r="A348" i="2" s="1"/>
  <c r="C349" i="2"/>
  <c r="B349" i="2" s="1"/>
  <c r="A349" i="2" s="1"/>
  <c r="C350" i="2"/>
  <c r="B350" i="2" s="1"/>
  <c r="A350" i="2" s="1"/>
  <c r="C351" i="2"/>
  <c r="B351" i="2" s="1"/>
  <c r="A351" i="2" s="1"/>
  <c r="C352" i="2"/>
  <c r="B352" i="2" s="1"/>
  <c r="A352" i="2" s="1"/>
  <c r="C353" i="2"/>
  <c r="B353" i="2" s="1"/>
  <c r="A353" i="2" s="1"/>
  <c r="C354" i="2"/>
  <c r="B354" i="2" s="1"/>
  <c r="A354" i="2" s="1"/>
  <c r="C355" i="2"/>
  <c r="B355" i="2" s="1"/>
  <c r="A355" i="2" s="1"/>
  <c r="C356" i="2"/>
  <c r="B356" i="2" s="1"/>
  <c r="A356" i="2" s="1"/>
  <c r="C357" i="2"/>
  <c r="B357" i="2" s="1"/>
  <c r="A357" i="2" s="1"/>
  <c r="C358" i="2"/>
  <c r="B358" i="2" s="1"/>
  <c r="A358" i="2" s="1"/>
  <c r="C359" i="2"/>
  <c r="B359" i="2" s="1"/>
  <c r="A359" i="2" s="1"/>
  <c r="C360" i="2"/>
  <c r="B360" i="2" s="1"/>
  <c r="A360" i="2" s="1"/>
  <c r="C361" i="2"/>
  <c r="B361" i="2" s="1"/>
  <c r="A361" i="2" s="1"/>
  <c r="C362" i="2"/>
  <c r="B362" i="2" s="1"/>
  <c r="A362" i="2" s="1"/>
  <c r="C363" i="2"/>
  <c r="B363" i="2" s="1"/>
  <c r="A363" i="2" s="1"/>
  <c r="C364" i="2"/>
  <c r="B364" i="2" s="1"/>
  <c r="A364" i="2" s="1"/>
  <c r="C365" i="2"/>
  <c r="B365" i="2" s="1"/>
  <c r="A365" i="2" s="1"/>
  <c r="C366" i="2"/>
  <c r="B366" i="2" s="1"/>
  <c r="A366" i="2" s="1"/>
  <c r="C367" i="2"/>
  <c r="B367" i="2" s="1"/>
  <c r="A367" i="2" s="1"/>
  <c r="C368" i="2"/>
  <c r="B368" i="2" s="1"/>
  <c r="A368" i="2" s="1"/>
  <c r="C369" i="2"/>
  <c r="B369" i="2" s="1"/>
  <c r="A369" i="2" s="1"/>
  <c r="C370" i="2"/>
  <c r="B370" i="2" s="1"/>
  <c r="A370" i="2" s="1"/>
  <c r="C371" i="2"/>
  <c r="B371" i="2" s="1"/>
  <c r="A371" i="2" s="1"/>
  <c r="C372" i="2"/>
  <c r="B372" i="2" s="1"/>
  <c r="A372" i="2" s="1"/>
  <c r="C373" i="2"/>
  <c r="B373" i="2" s="1"/>
  <c r="A373" i="2" s="1"/>
  <c r="C374" i="2"/>
  <c r="B374" i="2" s="1"/>
  <c r="A374" i="2" s="1"/>
  <c r="C375" i="2"/>
  <c r="B375" i="2" s="1"/>
  <c r="A375" i="2" s="1"/>
  <c r="C376" i="2"/>
  <c r="B376" i="2" s="1"/>
  <c r="A376" i="2" s="1"/>
  <c r="C377" i="2"/>
  <c r="B377" i="2" s="1"/>
  <c r="A377" i="2" s="1"/>
  <c r="C378" i="2"/>
  <c r="B378" i="2" s="1"/>
  <c r="A378" i="2" s="1"/>
  <c r="C379" i="2"/>
  <c r="B379" i="2" s="1"/>
  <c r="A379" i="2" s="1"/>
  <c r="C380" i="2"/>
  <c r="B380" i="2" s="1"/>
  <c r="A380" i="2" s="1"/>
  <c r="C381" i="2"/>
  <c r="B381" i="2" s="1"/>
  <c r="A381" i="2" s="1"/>
  <c r="C382" i="2"/>
  <c r="B382" i="2" s="1"/>
  <c r="A382" i="2" s="1"/>
  <c r="C383" i="2"/>
  <c r="B383" i="2" s="1"/>
  <c r="A383" i="2" s="1"/>
  <c r="C384" i="2"/>
  <c r="B384" i="2" s="1"/>
  <c r="A384" i="2" s="1"/>
  <c r="C385" i="2"/>
  <c r="B385" i="2" s="1"/>
  <c r="A385" i="2" s="1"/>
  <c r="C386" i="2"/>
  <c r="B386" i="2" s="1"/>
  <c r="A386" i="2" s="1"/>
  <c r="C387" i="2"/>
  <c r="B387" i="2" s="1"/>
  <c r="A387" i="2" s="1"/>
  <c r="C388" i="2"/>
  <c r="B388" i="2" s="1"/>
  <c r="A388" i="2" s="1"/>
  <c r="C389" i="2"/>
  <c r="B389" i="2" s="1"/>
  <c r="A389" i="2" s="1"/>
  <c r="C390" i="2"/>
  <c r="B390" i="2" s="1"/>
  <c r="A390" i="2" s="1"/>
  <c r="C391" i="2"/>
  <c r="B391" i="2" s="1"/>
  <c r="A391" i="2" s="1"/>
  <c r="C392" i="2"/>
  <c r="B392" i="2" s="1"/>
  <c r="A392" i="2" s="1"/>
  <c r="C393" i="2"/>
  <c r="B393" i="2" s="1"/>
  <c r="A393" i="2" s="1"/>
  <c r="C394" i="2"/>
  <c r="B394" i="2" s="1"/>
  <c r="A394" i="2" s="1"/>
  <c r="C395" i="2"/>
  <c r="B395" i="2" s="1"/>
  <c r="A395" i="2" s="1"/>
  <c r="C396" i="2"/>
  <c r="B396" i="2" s="1"/>
  <c r="A396" i="2" s="1"/>
  <c r="C397" i="2"/>
  <c r="B397" i="2" s="1"/>
  <c r="A397" i="2" s="1"/>
  <c r="C398" i="2"/>
  <c r="B398" i="2" s="1"/>
  <c r="A398" i="2" s="1"/>
  <c r="C399" i="2"/>
  <c r="B399" i="2" s="1"/>
  <c r="A399" i="2" s="1"/>
  <c r="C400" i="2"/>
  <c r="B400" i="2" s="1"/>
  <c r="A400" i="2" s="1"/>
  <c r="C401" i="2"/>
  <c r="B401" i="2" s="1"/>
  <c r="A401" i="2" s="1"/>
  <c r="C402" i="2"/>
  <c r="B402" i="2" s="1"/>
  <c r="A402" i="2" s="1"/>
  <c r="C403" i="2"/>
  <c r="B403" i="2" s="1"/>
  <c r="A403" i="2" s="1"/>
  <c r="C404" i="2"/>
  <c r="B404" i="2" s="1"/>
  <c r="A404" i="2" s="1"/>
  <c r="C405" i="2"/>
  <c r="B405" i="2" s="1"/>
  <c r="A405" i="2" s="1"/>
  <c r="C406" i="2"/>
  <c r="B406" i="2" s="1"/>
  <c r="A406" i="2" s="1"/>
  <c r="C407" i="2"/>
  <c r="B407" i="2" s="1"/>
  <c r="A407" i="2" s="1"/>
  <c r="C408" i="2"/>
  <c r="B408" i="2" s="1"/>
  <c r="A408" i="2" s="1"/>
  <c r="C409" i="2"/>
  <c r="B409" i="2" s="1"/>
  <c r="A409" i="2" s="1"/>
  <c r="C410" i="2"/>
  <c r="B410" i="2" s="1"/>
  <c r="A410" i="2" s="1"/>
  <c r="C411" i="2"/>
  <c r="B411" i="2" s="1"/>
  <c r="A411" i="2" s="1"/>
  <c r="C412" i="2"/>
  <c r="B412" i="2" s="1"/>
  <c r="A412" i="2" s="1"/>
  <c r="C413" i="2"/>
  <c r="B413" i="2" s="1"/>
  <c r="A413" i="2" s="1"/>
  <c r="C414" i="2"/>
  <c r="B414" i="2" s="1"/>
  <c r="A414" i="2" s="1"/>
  <c r="C415" i="2"/>
  <c r="B415" i="2" s="1"/>
  <c r="A415" i="2" s="1"/>
  <c r="C416" i="2"/>
  <c r="B416" i="2" s="1"/>
  <c r="A416" i="2" s="1"/>
  <c r="C417" i="2"/>
  <c r="B417" i="2" s="1"/>
  <c r="A417" i="2" s="1"/>
  <c r="C418" i="2"/>
  <c r="B418" i="2" s="1"/>
  <c r="A418" i="2" s="1"/>
  <c r="C419" i="2"/>
  <c r="B419" i="2" s="1"/>
  <c r="A419" i="2" s="1"/>
  <c r="C420" i="2"/>
  <c r="B420" i="2" s="1"/>
  <c r="A420" i="2" s="1"/>
  <c r="C421" i="2"/>
  <c r="B421" i="2" s="1"/>
  <c r="A421" i="2" s="1"/>
  <c r="C422" i="2"/>
  <c r="B422" i="2" s="1"/>
  <c r="A422" i="2" s="1"/>
  <c r="C423" i="2"/>
  <c r="B423" i="2" s="1"/>
  <c r="A423" i="2" s="1"/>
  <c r="C424" i="2"/>
  <c r="B424" i="2" s="1"/>
  <c r="A424" i="2" s="1"/>
  <c r="C425" i="2"/>
  <c r="B425" i="2" s="1"/>
  <c r="A425" i="2" s="1"/>
  <c r="C426" i="2"/>
  <c r="B426" i="2" s="1"/>
  <c r="A426" i="2" s="1"/>
  <c r="C427" i="2"/>
  <c r="B427" i="2" s="1"/>
  <c r="A427" i="2" s="1"/>
  <c r="C428" i="2"/>
  <c r="B428" i="2" s="1"/>
  <c r="A428" i="2" s="1"/>
  <c r="C429" i="2"/>
  <c r="B429" i="2" s="1"/>
  <c r="A429" i="2" s="1"/>
  <c r="C430" i="2"/>
  <c r="B430" i="2" s="1"/>
  <c r="A430" i="2" s="1"/>
  <c r="C431" i="2"/>
  <c r="B431" i="2" s="1"/>
  <c r="A431" i="2" s="1"/>
  <c r="C432" i="2"/>
  <c r="B432" i="2" s="1"/>
  <c r="A432" i="2" s="1"/>
  <c r="C433" i="2"/>
  <c r="B433" i="2" s="1"/>
  <c r="A433" i="2" s="1"/>
  <c r="C434" i="2"/>
  <c r="B434" i="2" s="1"/>
  <c r="A434" i="2" s="1"/>
  <c r="C435" i="2"/>
  <c r="B435" i="2" s="1"/>
  <c r="A435" i="2" s="1"/>
  <c r="C436" i="2"/>
  <c r="B436" i="2" s="1"/>
  <c r="A436" i="2" s="1"/>
  <c r="C437" i="2"/>
  <c r="B437" i="2" s="1"/>
  <c r="A437" i="2" s="1"/>
  <c r="C438" i="2"/>
  <c r="B438" i="2" s="1"/>
  <c r="A438" i="2" s="1"/>
  <c r="C439" i="2"/>
  <c r="B439" i="2" s="1"/>
  <c r="A439" i="2" s="1"/>
  <c r="C440" i="2"/>
  <c r="B440" i="2" s="1"/>
  <c r="A440" i="2" s="1"/>
  <c r="C441" i="2"/>
  <c r="B441" i="2" s="1"/>
  <c r="A441" i="2" s="1"/>
  <c r="C442" i="2"/>
  <c r="B442" i="2" s="1"/>
  <c r="A442" i="2" s="1"/>
  <c r="C443" i="2"/>
  <c r="B443" i="2" s="1"/>
  <c r="A443" i="2" s="1"/>
  <c r="C444" i="2"/>
  <c r="B444" i="2" s="1"/>
  <c r="A444" i="2" s="1"/>
  <c r="C445" i="2"/>
  <c r="B445" i="2" s="1"/>
  <c r="A445" i="2" s="1"/>
  <c r="C446" i="2"/>
  <c r="B446" i="2" s="1"/>
  <c r="A446" i="2" s="1"/>
  <c r="C447" i="2"/>
  <c r="B447" i="2" s="1"/>
  <c r="A447" i="2" s="1"/>
  <c r="C448" i="2"/>
  <c r="B448" i="2" s="1"/>
  <c r="A448" i="2" s="1"/>
  <c r="C449" i="2"/>
  <c r="B449" i="2" s="1"/>
  <c r="A449" i="2" s="1"/>
  <c r="C450" i="2"/>
  <c r="B450" i="2" s="1"/>
  <c r="A450" i="2" s="1"/>
  <c r="C451" i="2"/>
  <c r="B451" i="2" s="1"/>
  <c r="A451" i="2" s="1"/>
  <c r="C452" i="2"/>
  <c r="B452" i="2" s="1"/>
  <c r="A452" i="2" s="1"/>
  <c r="C453" i="2"/>
  <c r="B453" i="2" s="1"/>
  <c r="A453" i="2" s="1"/>
  <c r="C454" i="2"/>
  <c r="B454" i="2" s="1"/>
  <c r="A454" i="2" s="1"/>
  <c r="C455" i="2"/>
  <c r="B455" i="2" s="1"/>
  <c r="A455" i="2" s="1"/>
  <c r="C456" i="2"/>
  <c r="B456" i="2" s="1"/>
  <c r="A456" i="2" s="1"/>
  <c r="C457" i="2"/>
  <c r="B457" i="2" s="1"/>
  <c r="A457" i="2" s="1"/>
  <c r="C458" i="2"/>
  <c r="B458" i="2" s="1"/>
  <c r="A458" i="2" s="1"/>
  <c r="C459" i="2"/>
  <c r="B459" i="2" s="1"/>
  <c r="A459" i="2" s="1"/>
  <c r="C460" i="2"/>
  <c r="B460" i="2" s="1"/>
  <c r="A460" i="2" s="1"/>
  <c r="C461" i="2"/>
  <c r="B461" i="2" s="1"/>
  <c r="A461" i="2" s="1"/>
  <c r="C462" i="2"/>
  <c r="B462" i="2" s="1"/>
  <c r="A462" i="2" s="1"/>
  <c r="C463" i="2"/>
  <c r="B463" i="2" s="1"/>
  <c r="A463" i="2" s="1"/>
  <c r="C464" i="2"/>
  <c r="B464" i="2" s="1"/>
  <c r="A464" i="2" s="1"/>
  <c r="C465" i="2"/>
  <c r="B465" i="2" s="1"/>
  <c r="A465" i="2" s="1"/>
  <c r="C466" i="2"/>
  <c r="B466" i="2" s="1"/>
  <c r="A466" i="2" s="1"/>
  <c r="C467" i="2"/>
  <c r="B467" i="2" s="1"/>
  <c r="A467" i="2" s="1"/>
  <c r="C468" i="2"/>
  <c r="B468" i="2" s="1"/>
  <c r="A468" i="2" s="1"/>
  <c r="C469" i="2"/>
  <c r="B469" i="2" s="1"/>
  <c r="A469" i="2" s="1"/>
  <c r="C470" i="2"/>
  <c r="B470" i="2" s="1"/>
  <c r="A470" i="2" s="1"/>
  <c r="C471" i="2"/>
  <c r="B471" i="2" s="1"/>
  <c r="A471" i="2" s="1"/>
  <c r="C472" i="2"/>
  <c r="B472" i="2" s="1"/>
  <c r="A472" i="2" s="1"/>
  <c r="C473" i="2"/>
  <c r="B473" i="2" s="1"/>
  <c r="A473" i="2" s="1"/>
  <c r="C474" i="2"/>
  <c r="B474" i="2" s="1"/>
  <c r="A474" i="2" s="1"/>
  <c r="C475" i="2"/>
  <c r="B475" i="2" s="1"/>
  <c r="A475" i="2" s="1"/>
  <c r="C476" i="2"/>
  <c r="B476" i="2" s="1"/>
  <c r="A476" i="2" s="1"/>
  <c r="C477" i="2"/>
  <c r="B477" i="2" s="1"/>
  <c r="A477" i="2" s="1"/>
  <c r="C478" i="2"/>
  <c r="B478" i="2" s="1"/>
  <c r="A478" i="2" s="1"/>
  <c r="C479" i="2"/>
  <c r="B479" i="2" s="1"/>
  <c r="A479" i="2" s="1"/>
  <c r="C480" i="2"/>
  <c r="B480" i="2" s="1"/>
  <c r="A480" i="2" s="1"/>
  <c r="C481" i="2"/>
  <c r="B481" i="2" s="1"/>
  <c r="A481" i="2" s="1"/>
  <c r="C482" i="2"/>
  <c r="B482" i="2" s="1"/>
  <c r="A482" i="2" s="1"/>
  <c r="C483" i="2"/>
  <c r="B483" i="2" s="1"/>
  <c r="A483" i="2" s="1"/>
  <c r="C484" i="2"/>
  <c r="B484" i="2" s="1"/>
  <c r="A484" i="2" s="1"/>
  <c r="C485" i="2"/>
  <c r="B485" i="2" s="1"/>
  <c r="A485" i="2" s="1"/>
  <c r="C486" i="2"/>
  <c r="B486" i="2" s="1"/>
  <c r="A486" i="2" s="1"/>
  <c r="C487" i="2"/>
  <c r="B487" i="2" s="1"/>
  <c r="A487" i="2" s="1"/>
  <c r="C488" i="2"/>
  <c r="B488" i="2" s="1"/>
  <c r="A488" i="2" s="1"/>
  <c r="C489" i="2"/>
  <c r="B489" i="2" s="1"/>
  <c r="A489" i="2" s="1"/>
  <c r="C490" i="2"/>
  <c r="B490" i="2" s="1"/>
  <c r="A490" i="2" s="1"/>
  <c r="C491" i="2"/>
  <c r="B491" i="2" s="1"/>
  <c r="A491" i="2" s="1"/>
  <c r="C492" i="2"/>
  <c r="B492" i="2" s="1"/>
  <c r="A492" i="2" s="1"/>
  <c r="C493" i="2"/>
  <c r="B493" i="2" s="1"/>
  <c r="A493" i="2" s="1"/>
  <c r="C494" i="2"/>
  <c r="B494" i="2" s="1"/>
  <c r="A494" i="2" s="1"/>
  <c r="C495" i="2"/>
  <c r="B495" i="2" s="1"/>
  <c r="A495" i="2" s="1"/>
  <c r="C496" i="2"/>
  <c r="B496" i="2" s="1"/>
  <c r="A496" i="2" s="1"/>
  <c r="C497" i="2"/>
  <c r="B497" i="2" s="1"/>
  <c r="A497" i="2" s="1"/>
  <c r="C498" i="2"/>
  <c r="B498" i="2" s="1"/>
  <c r="A498" i="2" s="1"/>
  <c r="C499" i="2"/>
  <c r="B499" i="2" s="1"/>
  <c r="A499" i="2" s="1"/>
  <c r="C500" i="2"/>
  <c r="B500" i="2" s="1"/>
  <c r="A500" i="2" s="1"/>
  <c r="C501" i="2"/>
  <c r="B501" i="2" s="1"/>
  <c r="A501" i="2" s="1"/>
  <c r="C502" i="2"/>
  <c r="B502" i="2" s="1"/>
  <c r="A502" i="2" s="1"/>
  <c r="C503" i="2"/>
  <c r="B503" i="2" s="1"/>
  <c r="A503" i="2" s="1"/>
  <c r="C504" i="2"/>
  <c r="B504" i="2" s="1"/>
  <c r="A504" i="2" s="1"/>
  <c r="C505" i="2"/>
  <c r="B505" i="2" s="1"/>
  <c r="A505" i="2" s="1"/>
  <c r="C506" i="2"/>
  <c r="B506" i="2" s="1"/>
  <c r="A506" i="2" s="1"/>
  <c r="C507" i="2"/>
  <c r="B507" i="2" s="1"/>
  <c r="A507" i="2" s="1"/>
  <c r="C508" i="2"/>
  <c r="B508" i="2" s="1"/>
  <c r="A508" i="2" s="1"/>
  <c r="C509" i="2"/>
  <c r="B509" i="2" s="1"/>
  <c r="A509" i="2" s="1"/>
  <c r="C510" i="2"/>
  <c r="B510" i="2" s="1"/>
  <c r="A510" i="2" s="1"/>
  <c r="C511" i="2"/>
  <c r="B511" i="2" s="1"/>
  <c r="A511" i="2" s="1"/>
  <c r="C512" i="2"/>
  <c r="B512" i="2" s="1"/>
  <c r="A512" i="2" s="1"/>
  <c r="C513" i="2"/>
  <c r="B513" i="2" s="1"/>
  <c r="A513" i="2" s="1"/>
  <c r="C514" i="2"/>
  <c r="B514" i="2" s="1"/>
  <c r="A514" i="2" s="1"/>
  <c r="C515" i="2"/>
  <c r="B515" i="2" s="1"/>
  <c r="A515" i="2" s="1"/>
  <c r="C516" i="2"/>
  <c r="B516" i="2" s="1"/>
  <c r="A516" i="2" s="1"/>
  <c r="C517" i="2"/>
  <c r="B517" i="2" s="1"/>
  <c r="A517" i="2" s="1"/>
  <c r="C518" i="2"/>
  <c r="B518" i="2" s="1"/>
  <c r="A518" i="2" s="1"/>
  <c r="C519" i="2"/>
  <c r="B519" i="2" s="1"/>
  <c r="A519" i="2" s="1"/>
  <c r="C520" i="2"/>
  <c r="B520" i="2" s="1"/>
  <c r="A520" i="2" s="1"/>
  <c r="C521" i="2"/>
  <c r="B521" i="2" s="1"/>
  <c r="A521" i="2" s="1"/>
  <c r="C522" i="2"/>
  <c r="B522" i="2" s="1"/>
  <c r="A522" i="2" s="1"/>
  <c r="C523" i="2"/>
  <c r="B523" i="2" s="1"/>
  <c r="A523" i="2" s="1"/>
  <c r="C524" i="2"/>
  <c r="B524" i="2" s="1"/>
  <c r="A524" i="2" s="1"/>
  <c r="C525" i="2"/>
  <c r="B525" i="2" s="1"/>
  <c r="A525" i="2" s="1"/>
  <c r="C526" i="2"/>
  <c r="B526" i="2" s="1"/>
  <c r="A526" i="2" s="1"/>
  <c r="C527" i="2"/>
  <c r="B527" i="2" s="1"/>
  <c r="A527" i="2" s="1"/>
  <c r="C528" i="2"/>
  <c r="B528" i="2" s="1"/>
  <c r="A528" i="2" s="1"/>
  <c r="C529" i="2"/>
  <c r="B529" i="2" s="1"/>
  <c r="A529" i="2" s="1"/>
  <c r="C530" i="2"/>
  <c r="B530" i="2" s="1"/>
  <c r="A530" i="2" s="1"/>
  <c r="C531" i="2"/>
  <c r="B531" i="2" s="1"/>
  <c r="A531" i="2" s="1"/>
  <c r="C532" i="2"/>
  <c r="B532" i="2" s="1"/>
  <c r="A532" i="2" s="1"/>
  <c r="C533" i="2"/>
  <c r="B533" i="2" s="1"/>
  <c r="A533" i="2" s="1"/>
  <c r="C534" i="2"/>
  <c r="B534" i="2" s="1"/>
  <c r="A534" i="2" s="1"/>
  <c r="C535" i="2"/>
  <c r="B535" i="2" s="1"/>
  <c r="A535" i="2" s="1"/>
  <c r="C536" i="2"/>
  <c r="B536" i="2" s="1"/>
  <c r="A536" i="2" s="1"/>
  <c r="C537" i="2"/>
  <c r="B537" i="2" s="1"/>
  <c r="A537" i="2" s="1"/>
  <c r="C538" i="2"/>
  <c r="B538" i="2" s="1"/>
  <c r="A538" i="2" s="1"/>
  <c r="C539" i="2"/>
  <c r="B539" i="2" s="1"/>
  <c r="A539" i="2" s="1"/>
  <c r="C540" i="2"/>
  <c r="B540" i="2" s="1"/>
  <c r="A540" i="2" s="1"/>
  <c r="C541" i="2"/>
  <c r="B541" i="2" s="1"/>
  <c r="A541" i="2" s="1"/>
  <c r="C542" i="2"/>
  <c r="B542" i="2" s="1"/>
  <c r="A542" i="2" s="1"/>
  <c r="C543" i="2"/>
  <c r="B543" i="2" s="1"/>
  <c r="A543" i="2" s="1"/>
  <c r="C544" i="2"/>
  <c r="B544" i="2" s="1"/>
  <c r="A544" i="2" s="1"/>
  <c r="C545" i="2"/>
  <c r="B545" i="2" s="1"/>
  <c r="A545" i="2" s="1"/>
  <c r="C546" i="2"/>
  <c r="B546" i="2" s="1"/>
  <c r="A546" i="2" s="1"/>
  <c r="C547" i="2"/>
  <c r="B547" i="2" s="1"/>
  <c r="A547" i="2" s="1"/>
  <c r="C548" i="2"/>
  <c r="B548" i="2" s="1"/>
  <c r="A548" i="2" s="1"/>
  <c r="C549" i="2"/>
  <c r="B549" i="2" s="1"/>
  <c r="A549" i="2" s="1"/>
  <c r="C550" i="2"/>
  <c r="B550" i="2" s="1"/>
  <c r="A550" i="2" s="1"/>
  <c r="C551" i="2"/>
  <c r="B551" i="2" s="1"/>
  <c r="A551" i="2" s="1"/>
  <c r="C552" i="2"/>
  <c r="B552" i="2" s="1"/>
  <c r="A552" i="2" s="1"/>
  <c r="C553" i="2"/>
  <c r="B553" i="2" s="1"/>
  <c r="A553" i="2" s="1"/>
  <c r="C554" i="2"/>
  <c r="B554" i="2" s="1"/>
  <c r="A554" i="2" s="1"/>
  <c r="C555" i="2"/>
  <c r="B555" i="2" s="1"/>
  <c r="A555" i="2" s="1"/>
  <c r="C556" i="2"/>
  <c r="B556" i="2" s="1"/>
  <c r="A556" i="2" s="1"/>
  <c r="C557" i="2"/>
  <c r="B557" i="2" s="1"/>
  <c r="A557" i="2" s="1"/>
  <c r="C558" i="2"/>
  <c r="B558" i="2" s="1"/>
  <c r="A558" i="2" s="1"/>
  <c r="C559" i="2"/>
  <c r="B559" i="2" s="1"/>
  <c r="A559" i="2" s="1"/>
  <c r="C560" i="2"/>
  <c r="B560" i="2" s="1"/>
  <c r="A560" i="2" s="1"/>
  <c r="C561" i="2"/>
  <c r="B561" i="2" s="1"/>
  <c r="A561" i="2" s="1"/>
  <c r="C562" i="2"/>
  <c r="B562" i="2" s="1"/>
  <c r="A562" i="2" s="1"/>
  <c r="C563" i="2"/>
  <c r="B563" i="2" s="1"/>
  <c r="A563" i="2" s="1"/>
  <c r="C564" i="2"/>
  <c r="B564" i="2" s="1"/>
  <c r="A564" i="2" s="1"/>
  <c r="C565" i="2"/>
  <c r="B565" i="2" s="1"/>
  <c r="A565" i="2" s="1"/>
  <c r="C566" i="2"/>
  <c r="B566" i="2" s="1"/>
  <c r="A566" i="2" s="1"/>
  <c r="C567" i="2"/>
  <c r="B567" i="2" s="1"/>
  <c r="A567" i="2" s="1"/>
  <c r="C568" i="2"/>
  <c r="B568" i="2" s="1"/>
  <c r="A568" i="2" s="1"/>
  <c r="C569" i="2"/>
  <c r="B569" i="2" s="1"/>
  <c r="A569" i="2" s="1"/>
  <c r="C570" i="2"/>
  <c r="B570" i="2" s="1"/>
  <c r="A570" i="2" s="1"/>
  <c r="C571" i="2"/>
  <c r="B571" i="2" s="1"/>
  <c r="A571" i="2" s="1"/>
  <c r="C572" i="2"/>
  <c r="B572" i="2" s="1"/>
  <c r="A572" i="2" s="1"/>
  <c r="C573" i="2"/>
  <c r="B573" i="2" s="1"/>
  <c r="A573" i="2" s="1"/>
  <c r="C574" i="2"/>
  <c r="B574" i="2" s="1"/>
  <c r="A574" i="2" s="1"/>
  <c r="C575" i="2"/>
  <c r="B575" i="2" s="1"/>
  <c r="A575" i="2" s="1"/>
  <c r="C576" i="2"/>
  <c r="B576" i="2" s="1"/>
  <c r="A576" i="2" s="1"/>
  <c r="C577" i="2"/>
  <c r="B577" i="2" s="1"/>
  <c r="A577" i="2" s="1"/>
  <c r="C578" i="2"/>
  <c r="B578" i="2" s="1"/>
  <c r="A578" i="2" s="1"/>
  <c r="C579" i="2"/>
  <c r="B579" i="2" s="1"/>
  <c r="A579" i="2" s="1"/>
  <c r="C580" i="2"/>
  <c r="B580" i="2" s="1"/>
  <c r="A580" i="2" s="1"/>
  <c r="C581" i="2"/>
  <c r="B581" i="2" s="1"/>
  <c r="A581" i="2" s="1"/>
  <c r="C582" i="2"/>
  <c r="B582" i="2" s="1"/>
  <c r="A582" i="2" s="1"/>
  <c r="C583" i="2"/>
  <c r="B583" i="2" s="1"/>
  <c r="A583" i="2" s="1"/>
  <c r="C584" i="2"/>
  <c r="B584" i="2" s="1"/>
  <c r="A584" i="2" s="1"/>
  <c r="C585" i="2"/>
  <c r="B585" i="2" s="1"/>
  <c r="A585" i="2" s="1"/>
  <c r="C586" i="2"/>
  <c r="B586" i="2" s="1"/>
  <c r="A586" i="2" s="1"/>
  <c r="C587" i="2"/>
  <c r="B587" i="2" s="1"/>
  <c r="A587" i="2" s="1"/>
  <c r="C588" i="2"/>
  <c r="B588" i="2" s="1"/>
  <c r="A588" i="2" s="1"/>
  <c r="C589" i="2"/>
  <c r="B589" i="2" s="1"/>
  <c r="A589" i="2" s="1"/>
  <c r="C590" i="2"/>
  <c r="B590" i="2" s="1"/>
  <c r="A590" i="2" s="1"/>
  <c r="C591" i="2"/>
  <c r="B591" i="2" s="1"/>
  <c r="A591" i="2" s="1"/>
  <c r="C592" i="2"/>
  <c r="B592" i="2" s="1"/>
  <c r="A592" i="2" s="1"/>
  <c r="C593" i="2"/>
  <c r="B593" i="2" s="1"/>
  <c r="A593" i="2" s="1"/>
  <c r="C594" i="2"/>
  <c r="B594" i="2" s="1"/>
  <c r="A594" i="2" s="1"/>
  <c r="C595" i="2"/>
  <c r="B595" i="2" s="1"/>
  <c r="A595" i="2" s="1"/>
  <c r="C596" i="2"/>
  <c r="B596" i="2" s="1"/>
  <c r="A596" i="2" s="1"/>
  <c r="C597" i="2"/>
  <c r="B597" i="2" s="1"/>
  <c r="A597" i="2" s="1"/>
  <c r="C598" i="2"/>
  <c r="B598" i="2" s="1"/>
  <c r="A598" i="2" s="1"/>
  <c r="C599" i="2"/>
  <c r="B599" i="2" s="1"/>
  <c r="A599" i="2" s="1"/>
  <c r="C600" i="2"/>
  <c r="B600" i="2" s="1"/>
  <c r="A600" i="2" s="1"/>
  <c r="C601" i="2"/>
  <c r="B601" i="2" s="1"/>
  <c r="A601" i="2" s="1"/>
  <c r="C602" i="2"/>
  <c r="B602" i="2" s="1"/>
  <c r="A602" i="2" s="1"/>
  <c r="C603" i="2"/>
  <c r="B603" i="2" s="1"/>
  <c r="A603" i="2" s="1"/>
  <c r="C604" i="2"/>
  <c r="B604" i="2" s="1"/>
  <c r="A604" i="2" s="1"/>
  <c r="C605" i="2"/>
  <c r="B605" i="2" s="1"/>
  <c r="A605" i="2" s="1"/>
  <c r="C606" i="2"/>
  <c r="B606" i="2" s="1"/>
  <c r="A606" i="2" s="1"/>
  <c r="C607" i="2"/>
  <c r="B607" i="2" s="1"/>
  <c r="A607" i="2" s="1"/>
  <c r="C608" i="2"/>
  <c r="B608" i="2" s="1"/>
  <c r="A608" i="2" s="1"/>
  <c r="C609" i="2"/>
  <c r="B609" i="2" s="1"/>
  <c r="A609" i="2" s="1"/>
  <c r="C610" i="2"/>
  <c r="B610" i="2" s="1"/>
  <c r="A610" i="2" s="1"/>
  <c r="C611" i="2"/>
  <c r="B611" i="2" s="1"/>
  <c r="A611" i="2" s="1"/>
  <c r="C612" i="2"/>
  <c r="B612" i="2" s="1"/>
  <c r="A612" i="2" s="1"/>
  <c r="C613" i="2"/>
  <c r="B613" i="2" s="1"/>
  <c r="A613" i="2" s="1"/>
  <c r="C614" i="2"/>
  <c r="B614" i="2" s="1"/>
  <c r="A614" i="2" s="1"/>
  <c r="C615" i="2"/>
  <c r="B615" i="2" s="1"/>
  <c r="A615" i="2" s="1"/>
  <c r="C616" i="2"/>
  <c r="B616" i="2" s="1"/>
  <c r="A616" i="2" s="1"/>
  <c r="C617" i="2"/>
  <c r="B617" i="2" s="1"/>
  <c r="A617" i="2" s="1"/>
  <c r="C618" i="2"/>
  <c r="B618" i="2" s="1"/>
  <c r="A618" i="2" s="1"/>
  <c r="C619" i="2"/>
  <c r="B619" i="2" s="1"/>
  <c r="A619" i="2" s="1"/>
  <c r="C620" i="2"/>
  <c r="B620" i="2" s="1"/>
  <c r="A620" i="2" s="1"/>
  <c r="C621" i="2"/>
  <c r="B621" i="2" s="1"/>
  <c r="A621" i="2" s="1"/>
  <c r="C622" i="2"/>
  <c r="B622" i="2" s="1"/>
  <c r="A622" i="2" s="1"/>
  <c r="C623" i="2"/>
  <c r="B623" i="2" s="1"/>
  <c r="A623" i="2" s="1"/>
  <c r="C624" i="2"/>
  <c r="B624" i="2" s="1"/>
  <c r="A624" i="2" s="1"/>
  <c r="C625" i="2"/>
  <c r="B625" i="2" s="1"/>
  <c r="A625" i="2" s="1"/>
  <c r="C626" i="2"/>
  <c r="B626" i="2" s="1"/>
  <c r="A626" i="2" s="1"/>
  <c r="C627" i="2"/>
  <c r="B627" i="2" s="1"/>
  <c r="A627" i="2" s="1"/>
  <c r="C628" i="2"/>
  <c r="B628" i="2" s="1"/>
  <c r="A628" i="2" s="1"/>
  <c r="C629" i="2"/>
  <c r="B629" i="2" s="1"/>
  <c r="A629" i="2" s="1"/>
  <c r="C630" i="2"/>
  <c r="B630" i="2" s="1"/>
  <c r="A630" i="2" s="1"/>
  <c r="C631" i="2"/>
  <c r="B631" i="2" s="1"/>
  <c r="A631" i="2" s="1"/>
  <c r="C632" i="2"/>
  <c r="B632" i="2" s="1"/>
  <c r="A632" i="2" s="1"/>
  <c r="C633" i="2"/>
  <c r="B633" i="2" s="1"/>
  <c r="A633" i="2" s="1"/>
  <c r="C634" i="2"/>
  <c r="B634" i="2" s="1"/>
  <c r="A634" i="2" s="1"/>
  <c r="C635" i="2"/>
  <c r="B635" i="2" s="1"/>
  <c r="A635" i="2" s="1"/>
  <c r="C636" i="2"/>
  <c r="B636" i="2" s="1"/>
  <c r="A636" i="2" s="1"/>
  <c r="C637" i="2"/>
  <c r="B637" i="2" s="1"/>
  <c r="A637" i="2" s="1"/>
  <c r="C638" i="2"/>
  <c r="B638" i="2" s="1"/>
  <c r="A638" i="2" s="1"/>
  <c r="C639" i="2"/>
  <c r="B639" i="2" s="1"/>
  <c r="A639" i="2" s="1"/>
  <c r="C640" i="2"/>
  <c r="B640" i="2" s="1"/>
  <c r="A640" i="2" s="1"/>
  <c r="C641" i="2"/>
  <c r="B641" i="2" s="1"/>
  <c r="A641" i="2" s="1"/>
  <c r="C642" i="2"/>
  <c r="B642" i="2" s="1"/>
  <c r="A642" i="2" s="1"/>
  <c r="C643" i="2"/>
  <c r="B643" i="2" s="1"/>
  <c r="A643" i="2" s="1"/>
  <c r="C644" i="2"/>
  <c r="B644" i="2" s="1"/>
  <c r="A644" i="2" s="1"/>
  <c r="C645" i="2"/>
  <c r="B645" i="2" s="1"/>
  <c r="A645" i="2" s="1"/>
  <c r="C646" i="2"/>
  <c r="B646" i="2" s="1"/>
  <c r="A646" i="2" s="1"/>
  <c r="C647" i="2"/>
  <c r="B647" i="2" s="1"/>
  <c r="A647" i="2" s="1"/>
  <c r="C648" i="2"/>
  <c r="B648" i="2" s="1"/>
  <c r="A648" i="2" s="1"/>
  <c r="C649" i="2"/>
  <c r="B649" i="2" s="1"/>
  <c r="A649" i="2" s="1"/>
  <c r="C650" i="2"/>
  <c r="B650" i="2" s="1"/>
  <c r="A650" i="2" s="1"/>
  <c r="C651" i="2"/>
  <c r="B651" i="2" s="1"/>
  <c r="A651" i="2" s="1"/>
  <c r="C652" i="2"/>
  <c r="B652" i="2" s="1"/>
  <c r="A652" i="2" s="1"/>
  <c r="C653" i="2"/>
  <c r="B653" i="2" s="1"/>
  <c r="A653" i="2" s="1"/>
  <c r="C654" i="2"/>
  <c r="B654" i="2" s="1"/>
  <c r="A654" i="2" s="1"/>
  <c r="C655" i="2"/>
  <c r="B655" i="2" s="1"/>
  <c r="A655" i="2" s="1"/>
  <c r="C656" i="2"/>
  <c r="B656" i="2" s="1"/>
  <c r="A656" i="2" s="1"/>
  <c r="C657" i="2"/>
  <c r="B657" i="2" s="1"/>
  <c r="A657" i="2" s="1"/>
  <c r="C658" i="2"/>
  <c r="B658" i="2" s="1"/>
  <c r="A658" i="2" s="1"/>
  <c r="C659" i="2"/>
  <c r="B659" i="2" s="1"/>
  <c r="A659" i="2" s="1"/>
  <c r="C660" i="2"/>
  <c r="B660" i="2" s="1"/>
  <c r="A660" i="2" s="1"/>
  <c r="C661" i="2"/>
  <c r="B661" i="2" s="1"/>
  <c r="A661" i="2" s="1"/>
  <c r="C662" i="2"/>
  <c r="B662" i="2" s="1"/>
  <c r="A662" i="2" s="1"/>
  <c r="C663" i="2"/>
  <c r="B663" i="2" s="1"/>
  <c r="A663" i="2" s="1"/>
  <c r="C664" i="2"/>
  <c r="B664" i="2" s="1"/>
  <c r="A664" i="2" s="1"/>
  <c r="C665" i="2"/>
  <c r="B665" i="2" s="1"/>
  <c r="A665" i="2" s="1"/>
  <c r="C666" i="2"/>
  <c r="B666" i="2" s="1"/>
  <c r="A666" i="2" s="1"/>
  <c r="C667" i="2"/>
  <c r="B667" i="2" s="1"/>
  <c r="A667" i="2" s="1"/>
  <c r="C668" i="2"/>
  <c r="B668" i="2" s="1"/>
  <c r="A668" i="2" s="1"/>
  <c r="C669" i="2"/>
  <c r="B669" i="2" s="1"/>
  <c r="A669" i="2" s="1"/>
  <c r="C670" i="2"/>
  <c r="B670" i="2" s="1"/>
  <c r="A670" i="2" s="1"/>
  <c r="C671" i="2"/>
  <c r="B671" i="2" s="1"/>
  <c r="A671" i="2" s="1"/>
  <c r="C672" i="2"/>
  <c r="B672" i="2" s="1"/>
  <c r="A672" i="2" s="1"/>
  <c r="C673" i="2"/>
  <c r="B673" i="2" s="1"/>
  <c r="A673" i="2" s="1"/>
  <c r="C674" i="2"/>
  <c r="B674" i="2" s="1"/>
  <c r="A674" i="2" s="1"/>
  <c r="C675" i="2"/>
  <c r="B675" i="2" s="1"/>
  <c r="A675" i="2" s="1"/>
  <c r="C676" i="2"/>
  <c r="B676" i="2" s="1"/>
  <c r="A676" i="2" s="1"/>
  <c r="C677" i="2"/>
  <c r="B677" i="2" s="1"/>
  <c r="A677" i="2" s="1"/>
  <c r="C678" i="2"/>
  <c r="B678" i="2" s="1"/>
  <c r="A678" i="2" s="1"/>
  <c r="C679" i="2"/>
  <c r="B679" i="2" s="1"/>
  <c r="A679" i="2" s="1"/>
  <c r="C680" i="2"/>
  <c r="B680" i="2" s="1"/>
  <c r="A680" i="2" s="1"/>
  <c r="C681" i="2"/>
  <c r="B681" i="2" s="1"/>
  <c r="A681" i="2" s="1"/>
  <c r="C682" i="2"/>
  <c r="B682" i="2" s="1"/>
  <c r="A682" i="2" s="1"/>
  <c r="C683" i="2"/>
  <c r="B683" i="2" s="1"/>
  <c r="A683" i="2" s="1"/>
  <c r="C684" i="2"/>
  <c r="B684" i="2" s="1"/>
  <c r="A684" i="2" s="1"/>
  <c r="C685" i="2"/>
  <c r="B685" i="2" s="1"/>
  <c r="A685" i="2" s="1"/>
  <c r="C686" i="2"/>
  <c r="B686" i="2" s="1"/>
  <c r="A686" i="2" s="1"/>
  <c r="C687" i="2"/>
  <c r="B687" i="2" s="1"/>
  <c r="A687" i="2" s="1"/>
  <c r="C688" i="2"/>
  <c r="B688" i="2" s="1"/>
  <c r="A688" i="2" s="1"/>
  <c r="C689" i="2"/>
  <c r="B689" i="2" s="1"/>
  <c r="A689" i="2" s="1"/>
  <c r="C690" i="2"/>
  <c r="B690" i="2" s="1"/>
  <c r="A690" i="2" s="1"/>
  <c r="C691" i="2"/>
  <c r="B691" i="2" s="1"/>
  <c r="A691" i="2" s="1"/>
  <c r="C692" i="2"/>
  <c r="B692" i="2" s="1"/>
  <c r="A692" i="2" s="1"/>
  <c r="C693" i="2"/>
  <c r="B693" i="2" s="1"/>
  <c r="A693" i="2" s="1"/>
  <c r="C694" i="2"/>
  <c r="B694" i="2" s="1"/>
  <c r="A694" i="2" s="1"/>
  <c r="C695" i="2"/>
  <c r="B695" i="2" s="1"/>
  <c r="A695" i="2" s="1"/>
  <c r="C696" i="2"/>
  <c r="B696" i="2" s="1"/>
  <c r="A696" i="2" s="1"/>
  <c r="C697" i="2"/>
  <c r="B697" i="2" s="1"/>
  <c r="A697" i="2" s="1"/>
  <c r="C698" i="2"/>
  <c r="B698" i="2" s="1"/>
  <c r="A698" i="2" s="1"/>
  <c r="C699" i="2"/>
  <c r="B699" i="2" s="1"/>
  <c r="A699" i="2" s="1"/>
  <c r="C700" i="2"/>
  <c r="B700" i="2" s="1"/>
  <c r="A700" i="2" s="1"/>
  <c r="C701" i="2"/>
  <c r="B701" i="2" s="1"/>
  <c r="A701" i="2" s="1"/>
  <c r="C702" i="2"/>
  <c r="B702" i="2" s="1"/>
  <c r="A702" i="2" s="1"/>
  <c r="C703" i="2"/>
  <c r="B703" i="2" s="1"/>
  <c r="A703" i="2" s="1"/>
  <c r="C704" i="2"/>
  <c r="B704" i="2" s="1"/>
  <c r="A704" i="2" s="1"/>
  <c r="C705" i="2"/>
  <c r="B705" i="2" s="1"/>
  <c r="A705" i="2" s="1"/>
  <c r="C706" i="2"/>
  <c r="B706" i="2" s="1"/>
  <c r="A706" i="2" s="1"/>
  <c r="C707" i="2"/>
  <c r="B707" i="2" s="1"/>
  <c r="A707" i="2" s="1"/>
  <c r="C708" i="2"/>
  <c r="B708" i="2" s="1"/>
  <c r="A708" i="2" s="1"/>
  <c r="C709" i="2"/>
  <c r="B709" i="2" s="1"/>
  <c r="A709" i="2" s="1"/>
  <c r="C710" i="2"/>
  <c r="B710" i="2" s="1"/>
  <c r="A710" i="2" s="1"/>
  <c r="C711" i="2"/>
  <c r="B711" i="2" s="1"/>
  <c r="A711" i="2" s="1"/>
  <c r="C712" i="2"/>
  <c r="B712" i="2" s="1"/>
  <c r="A712" i="2" s="1"/>
  <c r="C713" i="2"/>
  <c r="B713" i="2" s="1"/>
  <c r="A713" i="2" s="1"/>
  <c r="C714" i="2"/>
  <c r="B714" i="2" s="1"/>
  <c r="A714" i="2" s="1"/>
  <c r="C715" i="2"/>
  <c r="B715" i="2" s="1"/>
  <c r="A715" i="2" s="1"/>
  <c r="C716" i="2"/>
  <c r="B716" i="2" s="1"/>
  <c r="A716" i="2" s="1"/>
  <c r="C717" i="2"/>
  <c r="B717" i="2" s="1"/>
  <c r="A717" i="2" s="1"/>
  <c r="C718" i="2"/>
  <c r="B718" i="2" s="1"/>
  <c r="A718" i="2" s="1"/>
  <c r="C719" i="2"/>
  <c r="B719" i="2" s="1"/>
  <c r="A719" i="2" s="1"/>
  <c r="C720" i="2"/>
  <c r="B720" i="2" s="1"/>
  <c r="A720" i="2" s="1"/>
  <c r="C721" i="2"/>
  <c r="B721" i="2" s="1"/>
  <c r="A721" i="2" s="1"/>
  <c r="C722" i="2"/>
  <c r="B722" i="2" s="1"/>
  <c r="A722" i="2" s="1"/>
  <c r="C723" i="2"/>
  <c r="B723" i="2" s="1"/>
  <c r="A723" i="2" s="1"/>
  <c r="C724" i="2"/>
  <c r="B724" i="2" s="1"/>
  <c r="A724" i="2" s="1"/>
  <c r="C725" i="2"/>
  <c r="B725" i="2" s="1"/>
  <c r="A725" i="2" s="1"/>
  <c r="C726" i="2"/>
  <c r="B726" i="2" s="1"/>
  <c r="A726" i="2" s="1"/>
  <c r="C727" i="2"/>
  <c r="B727" i="2" s="1"/>
  <c r="A727" i="2" s="1"/>
  <c r="C728" i="2"/>
  <c r="B728" i="2" s="1"/>
  <c r="A728" i="2" s="1"/>
  <c r="C729" i="2"/>
  <c r="B729" i="2" s="1"/>
  <c r="A729" i="2" s="1"/>
  <c r="C730" i="2"/>
  <c r="B730" i="2" s="1"/>
  <c r="A730" i="2" s="1"/>
  <c r="C731" i="2"/>
  <c r="B731" i="2" s="1"/>
  <c r="A731" i="2" s="1"/>
  <c r="C732" i="2"/>
  <c r="B732" i="2" s="1"/>
  <c r="A732" i="2" s="1"/>
  <c r="C733" i="2"/>
  <c r="B733" i="2" s="1"/>
  <c r="A733" i="2" s="1"/>
  <c r="C734" i="2"/>
  <c r="B734" i="2" s="1"/>
  <c r="A734" i="2" s="1"/>
  <c r="C735" i="2"/>
  <c r="B735" i="2" s="1"/>
  <c r="A735" i="2" s="1"/>
  <c r="C736" i="2"/>
  <c r="B736" i="2" s="1"/>
  <c r="A736" i="2" s="1"/>
  <c r="C737" i="2"/>
  <c r="B737" i="2" s="1"/>
  <c r="A737" i="2" s="1"/>
  <c r="C738" i="2"/>
  <c r="B738" i="2" s="1"/>
  <c r="A738" i="2" s="1"/>
  <c r="C739" i="2"/>
  <c r="B739" i="2" s="1"/>
  <c r="A739" i="2" s="1"/>
  <c r="C740" i="2"/>
  <c r="B740" i="2" s="1"/>
  <c r="A740" i="2" s="1"/>
  <c r="C741" i="2"/>
  <c r="B741" i="2" s="1"/>
  <c r="A741" i="2" s="1"/>
  <c r="C742" i="2"/>
  <c r="B742" i="2" s="1"/>
  <c r="A742" i="2" s="1"/>
  <c r="C743" i="2"/>
  <c r="B743" i="2" s="1"/>
  <c r="A743" i="2" s="1"/>
  <c r="C744" i="2"/>
  <c r="B744" i="2" s="1"/>
  <c r="A744" i="2" s="1"/>
  <c r="C745" i="2"/>
  <c r="B745" i="2" s="1"/>
  <c r="A745" i="2" s="1"/>
  <c r="C746" i="2"/>
  <c r="B746" i="2" s="1"/>
  <c r="A746" i="2" s="1"/>
  <c r="C747" i="2"/>
  <c r="B747" i="2" s="1"/>
  <c r="A747" i="2" s="1"/>
  <c r="C748" i="2"/>
  <c r="B748" i="2" s="1"/>
  <c r="A748" i="2" s="1"/>
  <c r="C749" i="2"/>
  <c r="B749" i="2" s="1"/>
  <c r="A749" i="2" s="1"/>
  <c r="C750" i="2"/>
  <c r="B750" i="2" s="1"/>
  <c r="A750" i="2" s="1"/>
  <c r="C751" i="2"/>
  <c r="B751" i="2" s="1"/>
  <c r="A751" i="2" s="1"/>
  <c r="C752" i="2"/>
  <c r="B752" i="2" s="1"/>
  <c r="A752" i="2" s="1"/>
  <c r="C753" i="2"/>
  <c r="B753" i="2" s="1"/>
  <c r="A753" i="2" s="1"/>
  <c r="C754" i="2"/>
  <c r="B754" i="2" s="1"/>
  <c r="A754" i="2" s="1"/>
  <c r="C755" i="2"/>
  <c r="B755" i="2" s="1"/>
  <c r="A755" i="2" s="1"/>
  <c r="C756" i="2"/>
  <c r="B756" i="2" s="1"/>
  <c r="A756" i="2" s="1"/>
  <c r="C757" i="2"/>
  <c r="B757" i="2" s="1"/>
  <c r="A757" i="2" s="1"/>
  <c r="C758" i="2"/>
  <c r="B758" i="2" s="1"/>
  <c r="A758" i="2" s="1"/>
  <c r="C759" i="2"/>
  <c r="B759" i="2" s="1"/>
  <c r="A759" i="2" s="1"/>
  <c r="C760" i="2"/>
  <c r="B760" i="2" s="1"/>
  <c r="A760" i="2" s="1"/>
  <c r="C761" i="2"/>
  <c r="B761" i="2" s="1"/>
  <c r="A761" i="2" s="1"/>
  <c r="C762" i="2"/>
  <c r="B762" i="2" s="1"/>
  <c r="A762" i="2" s="1"/>
  <c r="C763" i="2"/>
  <c r="B763" i="2" s="1"/>
  <c r="A763" i="2" s="1"/>
  <c r="C764" i="2"/>
  <c r="B764" i="2" s="1"/>
  <c r="A764" i="2" s="1"/>
  <c r="C765" i="2"/>
  <c r="B765" i="2" s="1"/>
  <c r="A765" i="2" s="1"/>
  <c r="C766" i="2"/>
  <c r="B766" i="2" s="1"/>
  <c r="A766" i="2" s="1"/>
  <c r="C767" i="2"/>
  <c r="B767" i="2" s="1"/>
  <c r="A767" i="2" s="1"/>
  <c r="C768" i="2"/>
  <c r="B768" i="2" s="1"/>
  <c r="A768" i="2" s="1"/>
  <c r="C769" i="2"/>
  <c r="B769" i="2" s="1"/>
  <c r="A769" i="2" s="1"/>
  <c r="C770" i="2"/>
  <c r="B770" i="2" s="1"/>
  <c r="A770" i="2" s="1"/>
  <c r="C771" i="2"/>
  <c r="B771" i="2" s="1"/>
  <c r="A771" i="2" s="1"/>
  <c r="C772" i="2"/>
  <c r="B772" i="2" s="1"/>
  <c r="A772" i="2" s="1"/>
  <c r="C773" i="2"/>
  <c r="B773" i="2" s="1"/>
  <c r="A773" i="2" s="1"/>
  <c r="C774" i="2"/>
  <c r="B774" i="2" s="1"/>
  <c r="A774" i="2" s="1"/>
  <c r="C775" i="2"/>
  <c r="B775" i="2" s="1"/>
  <c r="A775" i="2" s="1"/>
  <c r="C776" i="2"/>
  <c r="B776" i="2" s="1"/>
  <c r="A776" i="2" s="1"/>
  <c r="C777" i="2"/>
  <c r="B777" i="2" s="1"/>
  <c r="A777" i="2" s="1"/>
  <c r="C778" i="2"/>
  <c r="B778" i="2" s="1"/>
  <c r="A778" i="2" s="1"/>
  <c r="C779" i="2"/>
  <c r="B779" i="2" s="1"/>
  <c r="A779" i="2" s="1"/>
  <c r="C780" i="2"/>
  <c r="B780" i="2" s="1"/>
  <c r="A780" i="2" s="1"/>
  <c r="C781" i="2"/>
  <c r="B781" i="2" s="1"/>
  <c r="A781" i="2" s="1"/>
  <c r="C782" i="2"/>
  <c r="B782" i="2" s="1"/>
  <c r="A782" i="2" s="1"/>
  <c r="C783" i="2"/>
  <c r="B783" i="2" s="1"/>
  <c r="A783" i="2" s="1"/>
  <c r="C784" i="2"/>
  <c r="B784" i="2" s="1"/>
  <c r="A784" i="2" s="1"/>
  <c r="C785" i="2"/>
  <c r="B785" i="2" s="1"/>
  <c r="A785" i="2" s="1"/>
  <c r="C786" i="2"/>
  <c r="B786" i="2" s="1"/>
  <c r="A786" i="2" s="1"/>
  <c r="C787" i="2"/>
  <c r="B787" i="2" s="1"/>
  <c r="A787" i="2" s="1"/>
  <c r="C788" i="2"/>
  <c r="B788" i="2" s="1"/>
  <c r="A788" i="2" s="1"/>
  <c r="C789" i="2"/>
  <c r="B789" i="2" s="1"/>
  <c r="A789" i="2" s="1"/>
  <c r="C790" i="2"/>
  <c r="B790" i="2" s="1"/>
  <c r="A790" i="2" s="1"/>
  <c r="C791" i="2"/>
  <c r="B791" i="2" s="1"/>
  <c r="A791" i="2" s="1"/>
  <c r="C792" i="2"/>
  <c r="B792" i="2" s="1"/>
  <c r="A792" i="2" s="1"/>
  <c r="C793" i="2"/>
  <c r="B793" i="2" s="1"/>
  <c r="A793" i="2" s="1"/>
  <c r="C794" i="2"/>
  <c r="B794" i="2" s="1"/>
  <c r="A794" i="2" s="1"/>
  <c r="C795" i="2"/>
  <c r="B795" i="2" s="1"/>
  <c r="A795" i="2" s="1"/>
  <c r="C796" i="2"/>
  <c r="B796" i="2" s="1"/>
  <c r="A796" i="2" s="1"/>
  <c r="C797" i="2"/>
  <c r="B797" i="2" s="1"/>
  <c r="A797" i="2" s="1"/>
  <c r="C798" i="2"/>
  <c r="B798" i="2" s="1"/>
  <c r="A798" i="2" s="1"/>
  <c r="C799" i="2"/>
  <c r="B799" i="2" s="1"/>
  <c r="A799" i="2" s="1"/>
  <c r="C800" i="2"/>
  <c r="B800" i="2" s="1"/>
  <c r="A800" i="2" s="1"/>
  <c r="C801" i="2"/>
  <c r="B801" i="2" s="1"/>
  <c r="A801" i="2" s="1"/>
  <c r="C802" i="2"/>
  <c r="B802" i="2" s="1"/>
  <c r="A802" i="2" s="1"/>
  <c r="C803" i="2"/>
  <c r="B803" i="2" s="1"/>
  <c r="A803" i="2" s="1"/>
  <c r="C804" i="2"/>
  <c r="B804" i="2" s="1"/>
  <c r="A804" i="2" s="1"/>
  <c r="C805" i="2"/>
  <c r="B805" i="2" s="1"/>
  <c r="A805" i="2" s="1"/>
  <c r="C806" i="2"/>
  <c r="B806" i="2" s="1"/>
  <c r="A806" i="2" s="1"/>
  <c r="C807" i="2"/>
  <c r="B807" i="2" s="1"/>
  <c r="A807" i="2" s="1"/>
  <c r="C808" i="2"/>
  <c r="B808" i="2" s="1"/>
  <c r="A808" i="2" s="1"/>
  <c r="C809" i="2"/>
  <c r="B809" i="2" s="1"/>
  <c r="A809" i="2" s="1"/>
  <c r="C810" i="2"/>
  <c r="B810" i="2" s="1"/>
  <c r="A810" i="2" s="1"/>
  <c r="C811" i="2"/>
  <c r="B811" i="2" s="1"/>
  <c r="A811" i="2" s="1"/>
  <c r="C812" i="2"/>
  <c r="B812" i="2" s="1"/>
  <c r="A812" i="2" s="1"/>
  <c r="C813" i="2"/>
  <c r="B813" i="2" s="1"/>
  <c r="A813" i="2" s="1"/>
  <c r="C814" i="2"/>
  <c r="B814" i="2" s="1"/>
  <c r="A814" i="2" s="1"/>
  <c r="C815" i="2"/>
  <c r="B815" i="2" s="1"/>
  <c r="A815" i="2" s="1"/>
  <c r="C816" i="2"/>
  <c r="B816" i="2" s="1"/>
  <c r="A816" i="2" s="1"/>
  <c r="C817" i="2"/>
  <c r="B817" i="2" s="1"/>
  <c r="A817" i="2" s="1"/>
  <c r="C818" i="2"/>
  <c r="B818" i="2" s="1"/>
  <c r="A818" i="2" s="1"/>
  <c r="C819" i="2"/>
  <c r="B819" i="2" s="1"/>
  <c r="A819" i="2" s="1"/>
  <c r="C820" i="2"/>
  <c r="B820" i="2" s="1"/>
  <c r="A820" i="2" s="1"/>
  <c r="C821" i="2"/>
  <c r="B821" i="2" s="1"/>
  <c r="A821" i="2" s="1"/>
  <c r="C822" i="2"/>
  <c r="B822" i="2" s="1"/>
  <c r="A822" i="2" s="1"/>
  <c r="C823" i="2"/>
  <c r="B823" i="2" s="1"/>
  <c r="A823" i="2" s="1"/>
  <c r="C824" i="2"/>
  <c r="B824" i="2" s="1"/>
  <c r="A824" i="2" s="1"/>
  <c r="C825" i="2"/>
  <c r="B825" i="2" s="1"/>
  <c r="A825" i="2" s="1"/>
  <c r="C826" i="2"/>
  <c r="B826" i="2" s="1"/>
  <c r="A826" i="2" s="1"/>
  <c r="C827" i="2"/>
  <c r="B827" i="2" s="1"/>
  <c r="A827" i="2" s="1"/>
  <c r="C828" i="2"/>
  <c r="B828" i="2" s="1"/>
  <c r="A828" i="2" s="1"/>
  <c r="C829" i="2"/>
  <c r="B829" i="2" s="1"/>
  <c r="A829" i="2" s="1"/>
  <c r="C830" i="2"/>
  <c r="B830" i="2" s="1"/>
  <c r="A830" i="2" s="1"/>
  <c r="C831" i="2"/>
  <c r="B831" i="2" s="1"/>
  <c r="A831" i="2" s="1"/>
  <c r="C832" i="2"/>
  <c r="B832" i="2" s="1"/>
  <c r="A832" i="2" s="1"/>
  <c r="C833" i="2"/>
  <c r="B833" i="2" s="1"/>
  <c r="A833" i="2" s="1"/>
  <c r="C834" i="2"/>
  <c r="B834" i="2" s="1"/>
  <c r="A834" i="2" s="1"/>
  <c r="C835" i="2"/>
  <c r="B835" i="2" s="1"/>
  <c r="A835" i="2" s="1"/>
  <c r="C836" i="2"/>
  <c r="B836" i="2" s="1"/>
  <c r="A836" i="2" s="1"/>
  <c r="C837" i="2"/>
  <c r="B837" i="2" s="1"/>
  <c r="A837" i="2" s="1"/>
  <c r="C838" i="2"/>
  <c r="B838" i="2" s="1"/>
  <c r="A838" i="2" s="1"/>
  <c r="C839" i="2"/>
  <c r="B839" i="2" s="1"/>
  <c r="A839" i="2" s="1"/>
  <c r="C840" i="2"/>
  <c r="B840" i="2" s="1"/>
  <c r="A840" i="2" s="1"/>
  <c r="C841" i="2"/>
  <c r="B841" i="2" s="1"/>
  <c r="A841" i="2" s="1"/>
  <c r="C842" i="2"/>
  <c r="B842" i="2" s="1"/>
  <c r="A842" i="2" s="1"/>
  <c r="C843" i="2"/>
  <c r="B843" i="2" s="1"/>
  <c r="A843" i="2" s="1"/>
  <c r="C844" i="2"/>
  <c r="B844" i="2" s="1"/>
  <c r="A844" i="2" s="1"/>
  <c r="C845" i="2"/>
  <c r="B845" i="2" s="1"/>
  <c r="A845" i="2" s="1"/>
  <c r="C846" i="2"/>
  <c r="B846" i="2" s="1"/>
  <c r="A846" i="2" s="1"/>
  <c r="C847" i="2"/>
  <c r="B847" i="2" s="1"/>
  <c r="A847" i="2" s="1"/>
  <c r="C848" i="2"/>
  <c r="B848" i="2" s="1"/>
  <c r="A848" i="2" s="1"/>
  <c r="C849" i="2"/>
  <c r="B849" i="2" s="1"/>
  <c r="A849" i="2" s="1"/>
  <c r="C850" i="2"/>
  <c r="B850" i="2" s="1"/>
  <c r="A850" i="2" s="1"/>
  <c r="C851" i="2"/>
  <c r="B851" i="2" s="1"/>
  <c r="A851" i="2" s="1"/>
  <c r="C852" i="2"/>
  <c r="B852" i="2" s="1"/>
  <c r="A852" i="2" s="1"/>
  <c r="C853" i="2"/>
  <c r="B853" i="2" s="1"/>
  <c r="A853" i="2" s="1"/>
  <c r="C854" i="2"/>
  <c r="B854" i="2" s="1"/>
  <c r="A854" i="2" s="1"/>
  <c r="C855" i="2"/>
  <c r="B855" i="2" s="1"/>
  <c r="A855" i="2" s="1"/>
  <c r="C856" i="2"/>
  <c r="B856" i="2" s="1"/>
  <c r="A856" i="2" s="1"/>
  <c r="C857" i="2"/>
  <c r="B857" i="2" s="1"/>
  <c r="A857" i="2" s="1"/>
  <c r="C858" i="2"/>
  <c r="B858" i="2" s="1"/>
  <c r="A858" i="2" s="1"/>
  <c r="C859" i="2"/>
  <c r="B859" i="2" s="1"/>
  <c r="A859" i="2" s="1"/>
  <c r="C860" i="2"/>
  <c r="B860" i="2" s="1"/>
  <c r="A860" i="2" s="1"/>
  <c r="C861" i="2"/>
  <c r="B861" i="2" s="1"/>
  <c r="A861" i="2" s="1"/>
  <c r="C862" i="2"/>
  <c r="B862" i="2" s="1"/>
  <c r="A862" i="2" s="1"/>
  <c r="C863" i="2"/>
  <c r="B863" i="2" s="1"/>
  <c r="A863" i="2" s="1"/>
  <c r="C864" i="2"/>
  <c r="B864" i="2" s="1"/>
  <c r="A864" i="2" s="1"/>
  <c r="C865" i="2"/>
  <c r="B865" i="2" s="1"/>
  <c r="A865" i="2" s="1"/>
  <c r="C866" i="2"/>
  <c r="B866" i="2" s="1"/>
  <c r="A866" i="2" s="1"/>
  <c r="C867" i="2"/>
  <c r="B867" i="2" s="1"/>
  <c r="A867" i="2" s="1"/>
  <c r="C868" i="2"/>
  <c r="B868" i="2" s="1"/>
  <c r="A868" i="2" s="1"/>
  <c r="C869" i="2"/>
  <c r="B869" i="2" s="1"/>
  <c r="A869" i="2" s="1"/>
  <c r="C870" i="2"/>
  <c r="B870" i="2" s="1"/>
  <c r="A870" i="2" s="1"/>
  <c r="C871" i="2"/>
  <c r="B871" i="2" s="1"/>
  <c r="A871" i="2" s="1"/>
  <c r="C872" i="2"/>
  <c r="B872" i="2" s="1"/>
  <c r="A872" i="2" s="1"/>
  <c r="C873" i="2"/>
  <c r="B873" i="2" s="1"/>
  <c r="A873" i="2" s="1"/>
  <c r="C874" i="2"/>
  <c r="B874" i="2" s="1"/>
  <c r="A874" i="2" s="1"/>
  <c r="C875" i="2"/>
  <c r="B875" i="2" s="1"/>
  <c r="A875" i="2" s="1"/>
  <c r="C876" i="2"/>
  <c r="B876" i="2" s="1"/>
  <c r="A876" i="2" s="1"/>
  <c r="C877" i="2"/>
  <c r="B877" i="2" s="1"/>
  <c r="A877" i="2" s="1"/>
  <c r="C878" i="2"/>
  <c r="B878" i="2" s="1"/>
  <c r="A878" i="2" s="1"/>
  <c r="C879" i="2"/>
  <c r="B879" i="2" s="1"/>
  <c r="A879" i="2" s="1"/>
  <c r="C880" i="2"/>
  <c r="B880" i="2" s="1"/>
  <c r="A880" i="2" s="1"/>
  <c r="C881" i="2"/>
  <c r="B881" i="2" s="1"/>
  <c r="A881" i="2" s="1"/>
  <c r="C882" i="2"/>
  <c r="B882" i="2" s="1"/>
  <c r="A882" i="2" s="1"/>
  <c r="C883" i="2"/>
  <c r="B883" i="2" s="1"/>
  <c r="A883" i="2" s="1"/>
  <c r="C884" i="2"/>
  <c r="B884" i="2" s="1"/>
  <c r="A884" i="2" s="1"/>
  <c r="C885" i="2"/>
  <c r="B885" i="2" s="1"/>
  <c r="A885" i="2" s="1"/>
  <c r="C886" i="2"/>
  <c r="B886" i="2" s="1"/>
  <c r="A886" i="2" s="1"/>
  <c r="C887" i="2"/>
  <c r="B887" i="2" s="1"/>
  <c r="A887" i="2" s="1"/>
  <c r="C888" i="2"/>
  <c r="B888" i="2" s="1"/>
  <c r="A888" i="2" s="1"/>
  <c r="C889" i="2"/>
  <c r="B889" i="2" s="1"/>
  <c r="A889" i="2" s="1"/>
  <c r="C890" i="2"/>
  <c r="B890" i="2" s="1"/>
  <c r="A890" i="2" s="1"/>
  <c r="C891" i="2"/>
  <c r="B891" i="2" s="1"/>
  <c r="A891" i="2" s="1"/>
  <c r="C892" i="2"/>
  <c r="B892" i="2" s="1"/>
  <c r="A892" i="2" s="1"/>
  <c r="C893" i="2"/>
  <c r="B893" i="2" s="1"/>
  <c r="A893" i="2" s="1"/>
  <c r="C894" i="2"/>
  <c r="B894" i="2" s="1"/>
  <c r="A894" i="2" s="1"/>
  <c r="C895" i="2"/>
  <c r="B895" i="2" s="1"/>
  <c r="A895" i="2" s="1"/>
  <c r="C896" i="2"/>
  <c r="B896" i="2" s="1"/>
  <c r="A896" i="2" s="1"/>
  <c r="C897" i="2"/>
  <c r="B897" i="2" s="1"/>
  <c r="A897" i="2" s="1"/>
  <c r="C898" i="2"/>
  <c r="B898" i="2" s="1"/>
  <c r="A898" i="2" s="1"/>
  <c r="C899" i="2"/>
  <c r="B899" i="2" s="1"/>
  <c r="A899" i="2" s="1"/>
  <c r="C900" i="2"/>
  <c r="B900" i="2" s="1"/>
  <c r="A900" i="2" s="1"/>
  <c r="C901" i="2"/>
  <c r="B901" i="2" s="1"/>
  <c r="A901" i="2" s="1"/>
  <c r="C902" i="2"/>
  <c r="B902" i="2" s="1"/>
  <c r="A902" i="2" s="1"/>
  <c r="C903" i="2"/>
  <c r="B903" i="2" s="1"/>
  <c r="A903" i="2" s="1"/>
  <c r="C904" i="2"/>
  <c r="B904" i="2" s="1"/>
  <c r="A904" i="2" s="1"/>
  <c r="C905" i="2"/>
  <c r="B905" i="2" s="1"/>
  <c r="A905" i="2" s="1"/>
  <c r="C906" i="2"/>
  <c r="B906" i="2" s="1"/>
  <c r="A906" i="2" s="1"/>
  <c r="C907" i="2"/>
  <c r="B907" i="2" s="1"/>
  <c r="A907" i="2" s="1"/>
  <c r="C908" i="2"/>
  <c r="B908" i="2" s="1"/>
  <c r="A908" i="2" s="1"/>
  <c r="C909" i="2"/>
  <c r="B909" i="2" s="1"/>
  <c r="A909" i="2" s="1"/>
  <c r="C910" i="2"/>
  <c r="B910" i="2" s="1"/>
  <c r="A910" i="2" s="1"/>
  <c r="C911" i="2"/>
  <c r="B911" i="2" s="1"/>
  <c r="A911" i="2" s="1"/>
  <c r="C912" i="2"/>
  <c r="B912" i="2" s="1"/>
  <c r="A912" i="2" s="1"/>
  <c r="C913" i="2"/>
  <c r="B913" i="2" s="1"/>
  <c r="A913" i="2" s="1"/>
  <c r="C914" i="2"/>
  <c r="B914" i="2" s="1"/>
  <c r="A914" i="2" s="1"/>
  <c r="C915" i="2"/>
  <c r="B915" i="2" s="1"/>
  <c r="A915" i="2" s="1"/>
  <c r="C916" i="2"/>
  <c r="B916" i="2" s="1"/>
  <c r="A916" i="2" s="1"/>
  <c r="C917" i="2"/>
  <c r="B917" i="2" s="1"/>
  <c r="A917" i="2" s="1"/>
  <c r="C918" i="2"/>
  <c r="B918" i="2" s="1"/>
  <c r="A918" i="2" s="1"/>
  <c r="C919" i="2"/>
  <c r="B919" i="2" s="1"/>
  <c r="A919" i="2" s="1"/>
  <c r="C920" i="2"/>
  <c r="B920" i="2" s="1"/>
  <c r="A920" i="2" s="1"/>
  <c r="C921" i="2"/>
  <c r="B921" i="2" s="1"/>
  <c r="A921" i="2" s="1"/>
  <c r="C922" i="2"/>
  <c r="B922" i="2" s="1"/>
  <c r="A922" i="2" s="1"/>
  <c r="C923" i="2"/>
  <c r="B923" i="2" s="1"/>
  <c r="A923" i="2" s="1"/>
  <c r="C924" i="2"/>
  <c r="B924" i="2" s="1"/>
  <c r="A924" i="2" s="1"/>
  <c r="C925" i="2"/>
  <c r="B925" i="2" s="1"/>
  <c r="A925" i="2" s="1"/>
  <c r="C926" i="2"/>
  <c r="B926" i="2" s="1"/>
  <c r="A926" i="2" s="1"/>
  <c r="C927" i="2"/>
  <c r="B927" i="2" s="1"/>
  <c r="A927" i="2" s="1"/>
  <c r="C928" i="2"/>
  <c r="B928" i="2" s="1"/>
  <c r="A928" i="2" s="1"/>
  <c r="C929" i="2"/>
  <c r="B929" i="2" s="1"/>
  <c r="A929" i="2" s="1"/>
  <c r="C930" i="2"/>
  <c r="B930" i="2" s="1"/>
  <c r="A930" i="2" s="1"/>
  <c r="C931" i="2"/>
  <c r="B931" i="2" s="1"/>
  <c r="A931" i="2" s="1"/>
  <c r="C932" i="2"/>
  <c r="B932" i="2" s="1"/>
  <c r="A932" i="2" s="1"/>
  <c r="C933" i="2"/>
  <c r="B933" i="2" s="1"/>
  <c r="A933" i="2" s="1"/>
  <c r="C934" i="2"/>
  <c r="B934" i="2" s="1"/>
  <c r="A934" i="2" s="1"/>
  <c r="C935" i="2"/>
  <c r="B935" i="2" s="1"/>
  <c r="A935" i="2" s="1"/>
  <c r="C936" i="2"/>
  <c r="B936" i="2" s="1"/>
  <c r="A936" i="2" s="1"/>
  <c r="C937" i="2"/>
  <c r="B937" i="2" s="1"/>
  <c r="A937" i="2" s="1"/>
  <c r="C938" i="2"/>
  <c r="B938" i="2" s="1"/>
  <c r="A938" i="2" s="1"/>
  <c r="C939" i="2"/>
  <c r="B939" i="2" s="1"/>
  <c r="A939" i="2" s="1"/>
  <c r="C940" i="2"/>
  <c r="B940" i="2" s="1"/>
  <c r="A940" i="2" s="1"/>
  <c r="C941" i="2"/>
  <c r="B941" i="2" s="1"/>
  <c r="A941" i="2" s="1"/>
  <c r="C942" i="2"/>
  <c r="B942" i="2" s="1"/>
  <c r="A942" i="2" s="1"/>
  <c r="C943" i="2"/>
  <c r="B943" i="2" s="1"/>
  <c r="A943" i="2" s="1"/>
  <c r="C944" i="2"/>
  <c r="B944" i="2" s="1"/>
  <c r="A944" i="2" s="1"/>
  <c r="C945" i="2"/>
  <c r="B945" i="2" s="1"/>
  <c r="A945" i="2" s="1"/>
  <c r="C946" i="2"/>
  <c r="B946" i="2" s="1"/>
  <c r="A946" i="2" s="1"/>
  <c r="C947" i="2"/>
  <c r="B947" i="2" s="1"/>
  <c r="A947" i="2" s="1"/>
  <c r="C948" i="2"/>
  <c r="B948" i="2" s="1"/>
  <c r="A948" i="2" s="1"/>
  <c r="C949" i="2"/>
  <c r="B949" i="2" s="1"/>
  <c r="A949" i="2" s="1"/>
  <c r="C950" i="2"/>
  <c r="B950" i="2" s="1"/>
  <c r="A950" i="2" s="1"/>
  <c r="C951" i="2"/>
  <c r="B951" i="2" s="1"/>
  <c r="A951" i="2" s="1"/>
  <c r="C952" i="2"/>
  <c r="B952" i="2" s="1"/>
  <c r="A952" i="2" s="1"/>
  <c r="C953" i="2"/>
  <c r="B953" i="2" s="1"/>
  <c r="A953" i="2" s="1"/>
  <c r="C954" i="2"/>
  <c r="B954" i="2" s="1"/>
  <c r="A954" i="2" s="1"/>
  <c r="C955" i="2"/>
  <c r="B955" i="2" s="1"/>
  <c r="A955" i="2" s="1"/>
  <c r="C956" i="2"/>
  <c r="B956" i="2" s="1"/>
  <c r="A956" i="2" s="1"/>
  <c r="C957" i="2"/>
  <c r="B957" i="2" s="1"/>
  <c r="A957" i="2" s="1"/>
  <c r="C958" i="2"/>
  <c r="B958" i="2" s="1"/>
  <c r="A958" i="2" s="1"/>
  <c r="C959" i="2"/>
  <c r="B959" i="2" s="1"/>
  <c r="A959" i="2" s="1"/>
  <c r="C960" i="2"/>
  <c r="B960" i="2" s="1"/>
  <c r="A960" i="2" s="1"/>
  <c r="C961" i="2"/>
  <c r="B961" i="2" s="1"/>
  <c r="A961" i="2" s="1"/>
  <c r="C962" i="2"/>
  <c r="B962" i="2" s="1"/>
  <c r="A962" i="2" s="1"/>
  <c r="C963" i="2"/>
  <c r="B963" i="2" s="1"/>
  <c r="A963" i="2" s="1"/>
  <c r="C964" i="2"/>
  <c r="B964" i="2" s="1"/>
  <c r="A964" i="2" s="1"/>
  <c r="C965" i="2"/>
  <c r="B965" i="2" s="1"/>
  <c r="A965" i="2" s="1"/>
  <c r="C966" i="2"/>
  <c r="B966" i="2" s="1"/>
  <c r="A966" i="2" s="1"/>
  <c r="C967" i="2"/>
  <c r="B967" i="2" s="1"/>
  <c r="A967" i="2" s="1"/>
  <c r="C968" i="2"/>
  <c r="B968" i="2" s="1"/>
  <c r="A968" i="2" s="1"/>
  <c r="C969" i="2"/>
  <c r="B969" i="2" s="1"/>
  <c r="A969" i="2" s="1"/>
  <c r="C970" i="2"/>
  <c r="B970" i="2" s="1"/>
  <c r="A970" i="2" s="1"/>
  <c r="C971" i="2"/>
  <c r="B971" i="2" s="1"/>
  <c r="A971" i="2" s="1"/>
  <c r="C972" i="2"/>
  <c r="B972" i="2" s="1"/>
  <c r="A972" i="2" s="1"/>
  <c r="C973" i="2"/>
  <c r="B973" i="2" s="1"/>
  <c r="A973" i="2" s="1"/>
  <c r="C974" i="2"/>
  <c r="B974" i="2" s="1"/>
  <c r="A974" i="2" s="1"/>
  <c r="C975" i="2"/>
  <c r="B975" i="2" s="1"/>
  <c r="A975" i="2" s="1"/>
  <c r="C976" i="2"/>
  <c r="B976" i="2" s="1"/>
  <c r="A976" i="2" s="1"/>
  <c r="C977" i="2"/>
  <c r="B977" i="2" s="1"/>
  <c r="A977" i="2" s="1"/>
  <c r="C978" i="2"/>
  <c r="B978" i="2" s="1"/>
  <c r="A978" i="2" s="1"/>
  <c r="C979" i="2"/>
  <c r="B979" i="2" s="1"/>
  <c r="A979" i="2" s="1"/>
  <c r="C980" i="2"/>
  <c r="B980" i="2" s="1"/>
  <c r="A980" i="2" s="1"/>
  <c r="C981" i="2"/>
  <c r="B981" i="2" s="1"/>
  <c r="A981" i="2" s="1"/>
  <c r="C982" i="2"/>
  <c r="B982" i="2" s="1"/>
  <c r="A982" i="2" s="1"/>
  <c r="C983" i="2"/>
  <c r="B983" i="2" s="1"/>
  <c r="A983" i="2" s="1"/>
  <c r="C984" i="2"/>
  <c r="B984" i="2" s="1"/>
  <c r="A984" i="2" s="1"/>
  <c r="C985" i="2"/>
  <c r="B985" i="2" s="1"/>
  <c r="A985" i="2" s="1"/>
  <c r="C986" i="2"/>
  <c r="B986" i="2" s="1"/>
  <c r="A986" i="2" s="1"/>
  <c r="C987" i="2"/>
  <c r="B987" i="2" s="1"/>
  <c r="A987" i="2" s="1"/>
  <c r="C988" i="2"/>
  <c r="B988" i="2" s="1"/>
  <c r="A988" i="2" s="1"/>
  <c r="C989" i="2"/>
  <c r="B989" i="2" s="1"/>
  <c r="A989" i="2" s="1"/>
  <c r="C990" i="2"/>
  <c r="B990" i="2" s="1"/>
  <c r="A990" i="2" s="1"/>
  <c r="C991" i="2"/>
  <c r="B991" i="2" s="1"/>
  <c r="A991" i="2" s="1"/>
  <c r="C992" i="2"/>
  <c r="B992" i="2" s="1"/>
  <c r="A992" i="2" s="1"/>
  <c r="C993" i="2"/>
  <c r="B993" i="2" s="1"/>
  <c r="A993" i="2" s="1"/>
  <c r="C994" i="2"/>
  <c r="B994" i="2" s="1"/>
  <c r="A994" i="2" s="1"/>
  <c r="C995" i="2"/>
  <c r="B995" i="2" s="1"/>
  <c r="A995" i="2" s="1"/>
  <c r="C996" i="2"/>
  <c r="B996" i="2" s="1"/>
  <c r="A996" i="2" s="1"/>
  <c r="C997" i="2"/>
  <c r="B997" i="2" s="1"/>
  <c r="A997" i="2" s="1"/>
  <c r="C998" i="2"/>
  <c r="B998" i="2" s="1"/>
  <c r="A998" i="2" s="1"/>
  <c r="C999" i="2"/>
  <c r="B999" i="2" s="1"/>
  <c r="A999" i="2" s="1"/>
  <c r="C1000" i="2"/>
  <c r="B1000" i="2" s="1"/>
  <c r="A1000" i="2" s="1"/>
  <c r="C1001" i="2"/>
  <c r="B1001" i="2" s="1"/>
  <c r="A1001" i="2" s="1"/>
  <c r="C1002" i="2"/>
  <c r="B1002" i="2" s="1"/>
  <c r="A1002" i="2" s="1"/>
  <c r="C1003" i="2"/>
  <c r="B1003" i="2" s="1"/>
  <c r="A1003" i="2" s="1"/>
  <c r="C1004" i="2"/>
  <c r="B1004" i="2" s="1"/>
  <c r="A1004" i="2" s="1"/>
  <c r="C1005" i="2"/>
  <c r="B1005" i="2" s="1"/>
  <c r="A1005" i="2" s="1"/>
  <c r="C1006" i="2"/>
  <c r="B1006" i="2" s="1"/>
  <c r="A1006" i="2" s="1"/>
  <c r="C1007" i="2"/>
  <c r="B1007" i="2" s="1"/>
  <c r="A1007" i="2" s="1"/>
  <c r="C1008" i="2"/>
  <c r="B1008" i="2" s="1"/>
  <c r="A1008" i="2" s="1"/>
  <c r="C1009" i="2"/>
  <c r="B1009" i="2" s="1"/>
  <c r="A1009" i="2" s="1"/>
  <c r="C1010" i="2"/>
  <c r="B1010" i="2" s="1"/>
  <c r="A1010" i="2" s="1"/>
  <c r="C1011" i="2"/>
  <c r="B1011" i="2" s="1"/>
  <c r="A1011" i="2" s="1"/>
  <c r="C1012" i="2"/>
  <c r="B1012" i="2" s="1"/>
  <c r="A1012" i="2" s="1"/>
  <c r="C1013" i="2"/>
  <c r="B1013" i="2" s="1"/>
  <c r="A1013" i="2" s="1"/>
  <c r="C1014" i="2"/>
  <c r="B1014" i="2" s="1"/>
  <c r="A1014" i="2" s="1"/>
  <c r="C1015" i="2"/>
  <c r="B1015" i="2" s="1"/>
  <c r="A1015" i="2" s="1"/>
  <c r="C1016" i="2"/>
  <c r="B1016" i="2" s="1"/>
  <c r="A1016" i="2" s="1"/>
  <c r="C1017" i="2"/>
  <c r="B1017" i="2" s="1"/>
  <c r="A1017" i="2" s="1"/>
  <c r="C1018" i="2"/>
  <c r="B1018" i="2" s="1"/>
  <c r="A1018" i="2" s="1"/>
  <c r="C1019" i="2"/>
  <c r="B1019" i="2" s="1"/>
  <c r="A1019" i="2" s="1"/>
  <c r="C1020" i="2"/>
  <c r="B1020" i="2" s="1"/>
  <c r="A1020" i="2" s="1"/>
  <c r="C1021" i="2"/>
  <c r="B1021" i="2" s="1"/>
  <c r="A1021" i="2" s="1"/>
  <c r="C1022" i="2"/>
  <c r="B1022" i="2" s="1"/>
  <c r="A1022" i="2" s="1"/>
  <c r="C1023" i="2"/>
  <c r="B1023" i="2" s="1"/>
  <c r="A1023" i="2" s="1"/>
  <c r="C1024" i="2"/>
  <c r="B1024" i="2" s="1"/>
  <c r="A1024" i="2" s="1"/>
  <c r="C1025" i="2"/>
  <c r="B1025" i="2" s="1"/>
  <c r="A1025" i="2" s="1"/>
  <c r="C1026" i="2"/>
  <c r="B1026" i="2" s="1"/>
  <c r="A1026" i="2" s="1"/>
  <c r="C1027" i="2"/>
  <c r="B1027" i="2" s="1"/>
  <c r="A1027" i="2" s="1"/>
  <c r="C1028" i="2"/>
  <c r="B1028" i="2" s="1"/>
  <c r="A1028" i="2" s="1"/>
  <c r="C1029" i="2"/>
  <c r="B1029" i="2" s="1"/>
  <c r="A1029" i="2" s="1"/>
  <c r="C1030" i="2"/>
  <c r="B1030" i="2" s="1"/>
  <c r="A1030" i="2" s="1"/>
  <c r="C1031" i="2"/>
  <c r="B1031" i="2" s="1"/>
  <c r="A1031" i="2" s="1"/>
  <c r="C1032" i="2"/>
  <c r="B1032" i="2" s="1"/>
  <c r="A1032" i="2" s="1"/>
  <c r="C1033" i="2"/>
  <c r="B1033" i="2" s="1"/>
  <c r="A1033" i="2" s="1"/>
  <c r="C1034" i="2"/>
  <c r="B1034" i="2" s="1"/>
  <c r="A1034" i="2" s="1"/>
  <c r="C1035" i="2"/>
  <c r="B1035" i="2" s="1"/>
  <c r="A1035" i="2" s="1"/>
  <c r="C1036" i="2"/>
  <c r="B1036" i="2" s="1"/>
  <c r="A1036" i="2" s="1"/>
  <c r="C1037" i="2"/>
  <c r="B1037" i="2" s="1"/>
  <c r="A1037" i="2" s="1"/>
  <c r="C1038" i="2"/>
  <c r="B1038" i="2" s="1"/>
  <c r="A1038" i="2" s="1"/>
  <c r="C1039" i="2"/>
  <c r="B1039" i="2" s="1"/>
  <c r="A1039" i="2" s="1"/>
  <c r="C1040" i="2"/>
  <c r="B1040" i="2" s="1"/>
  <c r="A1040" i="2" s="1"/>
  <c r="C1041" i="2"/>
  <c r="B1041" i="2" s="1"/>
  <c r="A1041" i="2" s="1"/>
  <c r="C1042" i="2"/>
  <c r="B1042" i="2" s="1"/>
  <c r="A1042" i="2" s="1"/>
  <c r="C1043" i="2"/>
  <c r="B1043" i="2" s="1"/>
  <c r="A1043" i="2" s="1"/>
  <c r="C1044" i="2"/>
  <c r="B1044" i="2" s="1"/>
  <c r="A1044" i="2" s="1"/>
  <c r="C1045" i="2"/>
  <c r="B1045" i="2" s="1"/>
  <c r="A1045" i="2" s="1"/>
  <c r="C1046" i="2"/>
  <c r="B1046" i="2" s="1"/>
  <c r="A1046" i="2" s="1"/>
  <c r="C1047" i="2"/>
  <c r="B1047" i="2" s="1"/>
  <c r="A1047" i="2" s="1"/>
  <c r="C1048" i="2"/>
  <c r="B1048" i="2" s="1"/>
  <c r="A1048" i="2" s="1"/>
  <c r="C1049" i="2"/>
  <c r="B1049" i="2" s="1"/>
  <c r="A1049" i="2" s="1"/>
  <c r="C1050" i="2"/>
  <c r="B1050" i="2" s="1"/>
  <c r="A1050" i="2" s="1"/>
  <c r="C1051" i="2"/>
  <c r="B1051" i="2" s="1"/>
  <c r="A1051" i="2" s="1"/>
  <c r="C1052" i="2"/>
  <c r="B1052" i="2" s="1"/>
  <c r="A1052" i="2" s="1"/>
  <c r="C1053" i="2"/>
  <c r="B1053" i="2" s="1"/>
  <c r="A1053" i="2" s="1"/>
  <c r="C1054" i="2"/>
  <c r="B1054" i="2" s="1"/>
  <c r="A1054" i="2" s="1"/>
  <c r="C1055" i="2"/>
  <c r="B1055" i="2" s="1"/>
  <c r="A1055" i="2" s="1"/>
  <c r="C1056" i="2"/>
  <c r="B1056" i="2" s="1"/>
  <c r="A1056" i="2" s="1"/>
  <c r="C1057" i="2"/>
  <c r="B1057" i="2" s="1"/>
  <c r="A1057" i="2" s="1"/>
  <c r="C1058" i="2"/>
  <c r="B1058" i="2" s="1"/>
  <c r="A1058" i="2" s="1"/>
  <c r="C1059" i="2"/>
  <c r="B1059" i="2" s="1"/>
  <c r="A1059" i="2" s="1"/>
  <c r="C1060" i="2"/>
  <c r="B1060" i="2" s="1"/>
  <c r="A1060" i="2" s="1"/>
  <c r="C1061" i="2"/>
  <c r="B1061" i="2" s="1"/>
  <c r="A1061" i="2" s="1"/>
  <c r="C1062" i="2"/>
  <c r="B1062" i="2" s="1"/>
  <c r="A1062" i="2" s="1"/>
  <c r="C1063" i="2"/>
  <c r="B1063" i="2" s="1"/>
  <c r="A1063" i="2" s="1"/>
  <c r="C1064" i="2"/>
  <c r="B1064" i="2" s="1"/>
  <c r="A1064" i="2" s="1"/>
  <c r="C1065" i="2"/>
  <c r="B1065" i="2" s="1"/>
  <c r="A1065" i="2" s="1"/>
  <c r="C1066" i="2"/>
  <c r="B1066" i="2" s="1"/>
  <c r="A1066" i="2" s="1"/>
  <c r="C1067" i="2"/>
  <c r="B1067" i="2" s="1"/>
  <c r="A1067" i="2" s="1"/>
  <c r="C1068" i="2"/>
  <c r="B1068" i="2" s="1"/>
  <c r="A1068" i="2" s="1"/>
  <c r="C1069" i="2"/>
  <c r="B1069" i="2" s="1"/>
  <c r="A1069" i="2" s="1"/>
  <c r="C1070" i="2"/>
  <c r="B1070" i="2" s="1"/>
  <c r="A1070" i="2" s="1"/>
  <c r="C1071" i="2"/>
  <c r="B1071" i="2" s="1"/>
  <c r="A1071" i="2" s="1"/>
  <c r="C1072" i="2"/>
  <c r="B1072" i="2" s="1"/>
  <c r="A1072" i="2" s="1"/>
  <c r="C1073" i="2"/>
  <c r="B1073" i="2" s="1"/>
  <c r="A1073" i="2" s="1"/>
  <c r="C1074" i="2"/>
  <c r="B1074" i="2" s="1"/>
  <c r="A1074" i="2" s="1"/>
  <c r="C1075" i="2"/>
  <c r="B1075" i="2" s="1"/>
  <c r="A1075" i="2" s="1"/>
  <c r="C1076" i="2"/>
  <c r="B1076" i="2" s="1"/>
  <c r="A1076" i="2" s="1"/>
  <c r="C1077" i="2"/>
  <c r="B1077" i="2" s="1"/>
  <c r="A1077" i="2" s="1"/>
  <c r="C1078" i="2"/>
  <c r="B1078" i="2" s="1"/>
  <c r="A1078" i="2" s="1"/>
  <c r="C1079" i="2"/>
  <c r="B1079" i="2" s="1"/>
  <c r="A1079" i="2" s="1"/>
  <c r="C1080" i="2"/>
  <c r="B1080" i="2" s="1"/>
  <c r="A1080" i="2" s="1"/>
  <c r="C1081" i="2"/>
  <c r="B1081" i="2" s="1"/>
  <c r="A1081" i="2" s="1"/>
  <c r="C1082" i="2"/>
  <c r="B1082" i="2" s="1"/>
  <c r="A1082" i="2" s="1"/>
  <c r="C1083" i="2"/>
  <c r="B1083" i="2" s="1"/>
  <c r="A1083" i="2" s="1"/>
  <c r="C1084" i="2"/>
  <c r="B1084" i="2" s="1"/>
  <c r="A1084" i="2" s="1"/>
  <c r="C1085" i="2"/>
  <c r="B1085" i="2" s="1"/>
  <c r="A1085" i="2" s="1"/>
  <c r="C1086" i="2"/>
  <c r="B1086" i="2" s="1"/>
  <c r="A1086" i="2" s="1"/>
  <c r="C1087" i="2"/>
  <c r="B1087" i="2" s="1"/>
  <c r="A1087" i="2" s="1"/>
  <c r="C1088" i="2"/>
  <c r="B1088" i="2" s="1"/>
  <c r="A1088" i="2" s="1"/>
  <c r="C1089" i="2"/>
  <c r="B1089" i="2" s="1"/>
  <c r="A1089" i="2" s="1"/>
  <c r="C1090" i="2"/>
  <c r="B1090" i="2" s="1"/>
  <c r="A1090" i="2" s="1"/>
  <c r="C1091" i="2"/>
  <c r="B1091" i="2" s="1"/>
  <c r="A1091" i="2" s="1"/>
  <c r="C1092" i="2"/>
  <c r="B1092" i="2" s="1"/>
  <c r="A1092" i="2" s="1"/>
  <c r="C1093" i="2"/>
  <c r="B1093" i="2" s="1"/>
  <c r="A1093" i="2" s="1"/>
  <c r="C1094" i="2"/>
  <c r="B1094" i="2" s="1"/>
  <c r="A1094" i="2" s="1"/>
  <c r="C1095" i="2"/>
  <c r="B1095" i="2" s="1"/>
  <c r="A1095" i="2" s="1"/>
  <c r="C1096" i="2"/>
  <c r="B1096" i="2" s="1"/>
  <c r="A1096" i="2" s="1"/>
  <c r="C1097" i="2"/>
  <c r="B1097" i="2" s="1"/>
  <c r="A1097" i="2" s="1"/>
  <c r="C1098" i="2"/>
  <c r="B1098" i="2" s="1"/>
  <c r="A1098" i="2" s="1"/>
  <c r="C1099" i="2"/>
  <c r="B1099" i="2" s="1"/>
  <c r="A1099" i="2" s="1"/>
  <c r="C1100" i="2"/>
  <c r="B1100" i="2" s="1"/>
  <c r="A1100" i="2" s="1"/>
  <c r="C1101" i="2"/>
  <c r="B1101" i="2" s="1"/>
  <c r="A1101" i="2" s="1"/>
  <c r="C1102" i="2"/>
  <c r="B1102" i="2" s="1"/>
  <c r="A1102" i="2" s="1"/>
  <c r="C1103" i="2"/>
  <c r="B1103" i="2" s="1"/>
  <c r="A1103" i="2" s="1"/>
  <c r="C1104" i="2"/>
  <c r="B1104" i="2" s="1"/>
  <c r="A1104" i="2" s="1"/>
  <c r="C1105" i="2"/>
  <c r="B1105" i="2" s="1"/>
  <c r="A1105" i="2" s="1"/>
  <c r="C1106" i="2"/>
  <c r="B1106" i="2" s="1"/>
  <c r="A1106" i="2" s="1"/>
  <c r="C1107" i="2"/>
  <c r="B1107" i="2" s="1"/>
  <c r="A1107" i="2" s="1"/>
  <c r="C1108" i="2"/>
  <c r="B1108" i="2" s="1"/>
  <c r="A1108" i="2" s="1"/>
  <c r="C1109" i="2"/>
  <c r="B1109" i="2" s="1"/>
  <c r="A1109" i="2" s="1"/>
  <c r="C1110" i="2"/>
  <c r="B1110" i="2" s="1"/>
  <c r="A1110" i="2" s="1"/>
  <c r="C1111" i="2"/>
  <c r="B1111" i="2" s="1"/>
  <c r="A1111" i="2" s="1"/>
  <c r="C1112" i="2"/>
  <c r="B1112" i="2" s="1"/>
  <c r="A1112" i="2" s="1"/>
  <c r="C1113" i="2"/>
  <c r="B1113" i="2" s="1"/>
  <c r="A1113" i="2" s="1"/>
  <c r="C1114" i="2"/>
  <c r="B1114" i="2" s="1"/>
  <c r="A1114" i="2" s="1"/>
  <c r="C1115" i="2"/>
  <c r="B1115" i="2" s="1"/>
  <c r="A1115" i="2" s="1"/>
  <c r="C1116" i="2"/>
  <c r="B1116" i="2" s="1"/>
  <c r="A1116" i="2" s="1"/>
  <c r="C1117" i="2"/>
  <c r="B1117" i="2" s="1"/>
  <c r="A1117" i="2" s="1"/>
  <c r="C1118" i="2"/>
  <c r="B1118" i="2" s="1"/>
  <c r="A1118" i="2" s="1"/>
  <c r="C1119" i="2"/>
  <c r="B1119" i="2" s="1"/>
  <c r="A1119" i="2" s="1"/>
  <c r="C1120" i="2"/>
  <c r="B1120" i="2" s="1"/>
  <c r="A1120" i="2" s="1"/>
  <c r="C1121" i="2"/>
  <c r="B1121" i="2" s="1"/>
  <c r="A1121" i="2" s="1"/>
  <c r="C1122" i="2"/>
  <c r="B1122" i="2" s="1"/>
  <c r="A1122" i="2" s="1"/>
  <c r="C1123" i="2"/>
  <c r="B1123" i="2" s="1"/>
  <c r="A1123" i="2" s="1"/>
  <c r="C1124" i="2"/>
  <c r="B1124" i="2" s="1"/>
  <c r="A1124" i="2" s="1"/>
  <c r="C1125" i="2"/>
  <c r="B1125" i="2" s="1"/>
  <c r="A1125" i="2" s="1"/>
  <c r="C1126" i="2"/>
  <c r="B1126" i="2" s="1"/>
  <c r="A1126" i="2" s="1"/>
  <c r="C1127" i="2"/>
  <c r="B1127" i="2" s="1"/>
  <c r="A1127" i="2" s="1"/>
  <c r="C1128" i="2"/>
  <c r="B1128" i="2" s="1"/>
  <c r="A1128" i="2" s="1"/>
  <c r="C1129" i="2"/>
  <c r="B1129" i="2" s="1"/>
  <c r="A1129" i="2" s="1"/>
  <c r="C1130" i="2"/>
  <c r="B1130" i="2" s="1"/>
  <c r="A1130" i="2" s="1"/>
  <c r="C1131" i="2"/>
  <c r="B1131" i="2" s="1"/>
  <c r="A1131" i="2" s="1"/>
  <c r="C1132" i="2"/>
  <c r="B1132" i="2" s="1"/>
  <c r="A1132" i="2" s="1"/>
  <c r="C1133" i="2"/>
  <c r="B1133" i="2" s="1"/>
  <c r="A1133" i="2" s="1"/>
  <c r="C1134" i="2"/>
  <c r="B1134" i="2" s="1"/>
  <c r="A1134" i="2" s="1"/>
  <c r="C1135" i="2"/>
  <c r="B1135" i="2" s="1"/>
  <c r="A1135" i="2" s="1"/>
  <c r="C1136" i="2"/>
  <c r="B1136" i="2" s="1"/>
  <c r="A1136" i="2" s="1"/>
  <c r="C1137" i="2"/>
  <c r="B1137" i="2" s="1"/>
  <c r="A1137" i="2" s="1"/>
  <c r="C1138" i="2"/>
  <c r="B1138" i="2" s="1"/>
  <c r="A1138" i="2" s="1"/>
  <c r="C1139" i="2"/>
  <c r="B1139" i="2" s="1"/>
  <c r="A1139" i="2" s="1"/>
  <c r="C1140" i="2"/>
  <c r="B1140" i="2" s="1"/>
  <c r="A1140" i="2" s="1"/>
  <c r="C1141" i="2"/>
  <c r="B1141" i="2" s="1"/>
  <c r="A1141" i="2" s="1"/>
  <c r="C1142" i="2"/>
  <c r="B1142" i="2" s="1"/>
  <c r="A1142" i="2" s="1"/>
  <c r="C1143" i="2"/>
  <c r="B1143" i="2" s="1"/>
  <c r="A1143" i="2" s="1"/>
  <c r="C1144" i="2"/>
  <c r="B1144" i="2" s="1"/>
  <c r="A1144" i="2" s="1"/>
  <c r="C1145" i="2"/>
  <c r="B1145" i="2" s="1"/>
  <c r="A1145" i="2" s="1"/>
  <c r="C1146" i="2"/>
  <c r="B1146" i="2" s="1"/>
  <c r="A1146" i="2" s="1"/>
  <c r="C1147" i="2"/>
  <c r="B1147" i="2" s="1"/>
  <c r="A1147" i="2" s="1"/>
  <c r="C1148" i="2"/>
  <c r="B1148" i="2" s="1"/>
  <c r="A1148" i="2" s="1"/>
  <c r="C1149" i="2"/>
  <c r="B1149" i="2" s="1"/>
  <c r="A1149" i="2" s="1"/>
  <c r="C1150" i="2"/>
  <c r="B1150" i="2" s="1"/>
  <c r="A1150" i="2" s="1"/>
  <c r="C1151" i="2"/>
  <c r="B1151" i="2" s="1"/>
  <c r="A1151" i="2" s="1"/>
  <c r="C1152" i="2"/>
  <c r="B1152" i="2" s="1"/>
  <c r="A1152" i="2" s="1"/>
  <c r="C1153" i="2"/>
  <c r="B1153" i="2" s="1"/>
  <c r="A1153" i="2" s="1"/>
  <c r="C1154" i="2"/>
  <c r="B1154" i="2" s="1"/>
  <c r="A1154" i="2" s="1"/>
  <c r="C1155" i="2"/>
  <c r="B1155" i="2" s="1"/>
  <c r="A1155" i="2" s="1"/>
  <c r="C1156" i="2"/>
  <c r="B1156" i="2" s="1"/>
  <c r="A1156" i="2" s="1"/>
  <c r="C1157" i="2"/>
  <c r="B1157" i="2" s="1"/>
  <c r="A1157" i="2" s="1"/>
  <c r="C1158" i="2"/>
  <c r="B1158" i="2" s="1"/>
  <c r="A1158" i="2" s="1"/>
  <c r="C1159" i="2"/>
  <c r="B1159" i="2" s="1"/>
  <c r="A1159" i="2" s="1"/>
  <c r="C1160" i="2"/>
  <c r="B1160" i="2" s="1"/>
  <c r="A1160" i="2" s="1"/>
  <c r="C1161" i="2"/>
  <c r="B1161" i="2" s="1"/>
  <c r="A1161" i="2" s="1"/>
  <c r="C1162" i="2"/>
  <c r="B1162" i="2" s="1"/>
  <c r="A1162" i="2" s="1"/>
  <c r="C1163" i="2"/>
  <c r="B1163" i="2" s="1"/>
  <c r="A1163" i="2" s="1"/>
  <c r="C1164" i="2"/>
  <c r="B1164" i="2" s="1"/>
  <c r="A1164" i="2" s="1"/>
  <c r="C1165" i="2"/>
  <c r="B1165" i="2" s="1"/>
  <c r="A1165" i="2" s="1"/>
  <c r="C1166" i="2"/>
  <c r="B1166" i="2" s="1"/>
  <c r="A1166" i="2" s="1"/>
  <c r="C1167" i="2"/>
  <c r="B1167" i="2" s="1"/>
  <c r="A1167" i="2" s="1"/>
  <c r="C1168" i="2"/>
  <c r="B1168" i="2" s="1"/>
  <c r="A1168" i="2" s="1"/>
  <c r="C1169" i="2"/>
  <c r="B1169" i="2" s="1"/>
  <c r="A1169" i="2" s="1"/>
  <c r="C1170" i="2"/>
  <c r="B1170" i="2" s="1"/>
  <c r="A1170" i="2" s="1"/>
  <c r="C1171" i="2"/>
  <c r="B1171" i="2" s="1"/>
  <c r="A1171" i="2" s="1"/>
  <c r="C1172" i="2"/>
  <c r="B1172" i="2" s="1"/>
  <c r="A1172" i="2" s="1"/>
  <c r="C1173" i="2"/>
  <c r="B1173" i="2" s="1"/>
  <c r="A1173" i="2" s="1"/>
  <c r="C1174" i="2"/>
  <c r="B1174" i="2" s="1"/>
  <c r="A1174" i="2" s="1"/>
  <c r="C1175" i="2"/>
  <c r="B1175" i="2" s="1"/>
  <c r="A1175" i="2" s="1"/>
  <c r="C1176" i="2"/>
  <c r="B1176" i="2" s="1"/>
  <c r="A1176" i="2" s="1"/>
  <c r="C1177" i="2"/>
  <c r="B1177" i="2" s="1"/>
  <c r="A1177" i="2" s="1"/>
  <c r="C1178" i="2"/>
  <c r="B1178" i="2" s="1"/>
  <c r="A1178" i="2" s="1"/>
  <c r="C1179" i="2"/>
  <c r="B1179" i="2" s="1"/>
  <c r="A1179" i="2" s="1"/>
  <c r="C1180" i="2"/>
  <c r="B1180" i="2" s="1"/>
  <c r="A1180" i="2" s="1"/>
  <c r="C1181" i="2"/>
  <c r="B1181" i="2" s="1"/>
  <c r="A1181" i="2" s="1"/>
  <c r="C1182" i="2"/>
  <c r="B1182" i="2" s="1"/>
  <c r="A1182" i="2" s="1"/>
  <c r="C1183" i="2"/>
  <c r="B1183" i="2" s="1"/>
  <c r="A1183" i="2" s="1"/>
  <c r="C1184" i="2"/>
  <c r="B1184" i="2" s="1"/>
  <c r="A1184" i="2" s="1"/>
  <c r="C1185" i="2"/>
  <c r="B1185" i="2" s="1"/>
  <c r="A1185" i="2" s="1"/>
  <c r="C1186" i="2"/>
  <c r="B1186" i="2" s="1"/>
  <c r="A1186" i="2" s="1"/>
  <c r="C1187" i="2"/>
  <c r="B1187" i="2" s="1"/>
  <c r="A1187" i="2" s="1"/>
  <c r="C1188" i="2"/>
  <c r="B1188" i="2" s="1"/>
  <c r="A1188" i="2" s="1"/>
  <c r="C1189" i="2"/>
  <c r="B1189" i="2" s="1"/>
  <c r="A1189" i="2" s="1"/>
  <c r="C1190" i="2"/>
  <c r="B1190" i="2" s="1"/>
  <c r="A1190" i="2" s="1"/>
  <c r="C1191" i="2"/>
  <c r="B1191" i="2" s="1"/>
  <c r="A1191" i="2" s="1"/>
  <c r="C1192" i="2"/>
  <c r="B1192" i="2" s="1"/>
  <c r="A1192" i="2" s="1"/>
  <c r="C1193" i="2"/>
  <c r="B1193" i="2" s="1"/>
  <c r="A1193" i="2" s="1"/>
  <c r="C1194" i="2"/>
  <c r="B1194" i="2" s="1"/>
  <c r="A1194" i="2" s="1"/>
  <c r="C1195" i="2"/>
  <c r="B1195" i="2" s="1"/>
  <c r="A1195" i="2" s="1"/>
  <c r="C1196" i="2"/>
  <c r="B1196" i="2" s="1"/>
  <c r="A1196" i="2" s="1"/>
  <c r="C1197" i="2"/>
  <c r="B1197" i="2" s="1"/>
  <c r="A1197" i="2" s="1"/>
  <c r="C1198" i="2"/>
  <c r="B1198" i="2" s="1"/>
  <c r="A1198" i="2" s="1"/>
  <c r="C1199" i="2"/>
  <c r="B1199" i="2" s="1"/>
  <c r="A1199" i="2" s="1"/>
  <c r="C1200" i="2"/>
  <c r="B1200" i="2" s="1"/>
  <c r="A1200" i="2" s="1"/>
  <c r="C1201" i="2"/>
  <c r="B1201" i="2" s="1"/>
  <c r="A1201" i="2" s="1"/>
  <c r="C1202" i="2"/>
  <c r="B1202" i="2" s="1"/>
  <c r="A1202" i="2" s="1"/>
  <c r="C1203" i="2"/>
  <c r="B1203" i="2" s="1"/>
  <c r="A1203" i="2" s="1"/>
  <c r="C1204" i="2"/>
  <c r="B1204" i="2" s="1"/>
  <c r="A1204" i="2" s="1"/>
  <c r="C1205" i="2"/>
  <c r="B1205" i="2" s="1"/>
  <c r="A1205" i="2" s="1"/>
  <c r="C1206" i="2"/>
  <c r="B1206" i="2" s="1"/>
  <c r="A1206" i="2" s="1"/>
  <c r="C1207" i="2"/>
  <c r="B1207" i="2" s="1"/>
  <c r="A1207" i="2" s="1"/>
  <c r="C1208" i="2"/>
  <c r="B1208" i="2" s="1"/>
  <c r="A1208" i="2" s="1"/>
  <c r="C1209" i="2"/>
  <c r="B1209" i="2" s="1"/>
  <c r="A1209" i="2" s="1"/>
  <c r="C1210" i="2"/>
  <c r="B1210" i="2" s="1"/>
  <c r="A1210" i="2" s="1"/>
  <c r="C1211" i="2"/>
  <c r="B1211" i="2" s="1"/>
  <c r="A1211" i="2" s="1"/>
  <c r="C1212" i="2"/>
  <c r="B1212" i="2" s="1"/>
  <c r="A1212" i="2" s="1"/>
  <c r="C1213" i="2"/>
  <c r="B1213" i="2" s="1"/>
  <c r="A1213" i="2" s="1"/>
  <c r="C1214" i="2"/>
  <c r="B1214" i="2" s="1"/>
  <c r="A1214" i="2" s="1"/>
  <c r="C1215" i="2"/>
  <c r="B1215" i="2" s="1"/>
  <c r="A1215" i="2" s="1"/>
  <c r="C1216" i="2"/>
  <c r="B1216" i="2" s="1"/>
  <c r="A1216" i="2" s="1"/>
  <c r="C1217" i="2"/>
  <c r="B1217" i="2" s="1"/>
  <c r="A1217" i="2" s="1"/>
  <c r="C1218" i="2"/>
  <c r="B1218" i="2" s="1"/>
  <c r="A1218" i="2" s="1"/>
  <c r="C1219" i="2"/>
  <c r="B1219" i="2" s="1"/>
  <c r="A1219" i="2" s="1"/>
  <c r="C1220" i="2"/>
  <c r="B1220" i="2" s="1"/>
  <c r="A1220" i="2" s="1"/>
  <c r="C1221" i="2"/>
  <c r="B1221" i="2" s="1"/>
  <c r="A1221" i="2" s="1"/>
  <c r="C1222" i="2"/>
  <c r="B1222" i="2" s="1"/>
  <c r="A1222" i="2" s="1"/>
  <c r="C1223" i="2"/>
  <c r="B1223" i="2" s="1"/>
  <c r="A1223" i="2" s="1"/>
  <c r="C1224" i="2"/>
  <c r="B1224" i="2" s="1"/>
  <c r="A1224" i="2" s="1"/>
  <c r="C1225" i="2"/>
  <c r="B1225" i="2" s="1"/>
  <c r="A1225" i="2" s="1"/>
  <c r="C1226" i="2"/>
  <c r="B1226" i="2" s="1"/>
  <c r="A1226" i="2" s="1"/>
  <c r="C1227" i="2"/>
  <c r="B1227" i="2" s="1"/>
  <c r="A1227" i="2" s="1"/>
  <c r="C1228" i="2"/>
  <c r="B1228" i="2" s="1"/>
  <c r="A1228" i="2" s="1"/>
  <c r="C1229" i="2"/>
  <c r="B1229" i="2" s="1"/>
  <c r="A1229" i="2" s="1"/>
  <c r="C1230" i="2"/>
  <c r="B1230" i="2" s="1"/>
  <c r="A1230" i="2" s="1"/>
  <c r="C1231" i="2"/>
  <c r="B1231" i="2" s="1"/>
  <c r="A1231" i="2" s="1"/>
  <c r="C1232" i="2"/>
  <c r="B1232" i="2" s="1"/>
  <c r="A1232" i="2" s="1"/>
  <c r="C1233" i="2"/>
  <c r="B1233" i="2" s="1"/>
  <c r="A1233" i="2" s="1"/>
  <c r="C1234" i="2"/>
  <c r="B1234" i="2" s="1"/>
  <c r="A1234" i="2" s="1"/>
  <c r="C1235" i="2"/>
  <c r="B1235" i="2" s="1"/>
  <c r="A1235" i="2" s="1"/>
  <c r="C1236" i="2"/>
  <c r="B1236" i="2" s="1"/>
  <c r="A1236" i="2" s="1"/>
  <c r="C1237" i="2"/>
  <c r="B1237" i="2" s="1"/>
  <c r="A1237" i="2" s="1"/>
  <c r="C1238" i="2"/>
  <c r="B1238" i="2" s="1"/>
  <c r="A1238" i="2" s="1"/>
  <c r="C1239" i="2"/>
  <c r="B1239" i="2" s="1"/>
  <c r="A1239" i="2" s="1"/>
  <c r="C1240" i="2"/>
  <c r="B1240" i="2" s="1"/>
  <c r="A1240" i="2" s="1"/>
  <c r="C1241" i="2"/>
  <c r="B1241" i="2" s="1"/>
  <c r="A1241" i="2" s="1"/>
  <c r="C1242" i="2"/>
  <c r="B1242" i="2" s="1"/>
  <c r="A1242" i="2" s="1"/>
  <c r="C1243" i="2"/>
  <c r="B1243" i="2" s="1"/>
  <c r="A1243" i="2" s="1"/>
  <c r="C1244" i="2"/>
  <c r="B1244" i="2" s="1"/>
  <c r="A1244" i="2" s="1"/>
  <c r="C1245" i="2"/>
  <c r="B1245" i="2" s="1"/>
  <c r="A1245" i="2" s="1"/>
  <c r="C1246" i="2"/>
  <c r="B1246" i="2" s="1"/>
  <c r="A1246" i="2" s="1"/>
  <c r="C1247" i="2"/>
  <c r="B1247" i="2" s="1"/>
  <c r="A1247" i="2" s="1"/>
  <c r="C1248" i="2"/>
  <c r="B1248" i="2" s="1"/>
  <c r="A1248" i="2" s="1"/>
  <c r="C1249" i="2"/>
  <c r="B1249" i="2" s="1"/>
  <c r="A1249" i="2" s="1"/>
  <c r="C1250" i="2"/>
  <c r="B1250" i="2" s="1"/>
  <c r="A1250" i="2" s="1"/>
  <c r="C1251" i="2"/>
  <c r="B1251" i="2" s="1"/>
  <c r="A1251" i="2" s="1"/>
  <c r="C1252" i="2"/>
  <c r="B1252" i="2" s="1"/>
  <c r="A1252" i="2" s="1"/>
  <c r="C1253" i="2"/>
  <c r="B1253" i="2" s="1"/>
  <c r="A1253" i="2" s="1"/>
  <c r="C1254" i="2"/>
  <c r="B1254" i="2" s="1"/>
  <c r="A1254" i="2" s="1"/>
  <c r="C1255" i="2"/>
  <c r="B1255" i="2" s="1"/>
  <c r="A1255" i="2" s="1"/>
  <c r="C1256" i="2"/>
  <c r="B1256" i="2" s="1"/>
  <c r="A1256" i="2" s="1"/>
  <c r="C1257" i="2"/>
  <c r="B1257" i="2" s="1"/>
  <c r="A1257" i="2" s="1"/>
  <c r="C1258" i="2"/>
  <c r="B1258" i="2" s="1"/>
  <c r="A1258" i="2" s="1"/>
  <c r="C1259" i="2"/>
  <c r="B1259" i="2" s="1"/>
  <c r="A1259" i="2" s="1"/>
  <c r="C1260" i="2"/>
  <c r="B1260" i="2" s="1"/>
  <c r="A1260" i="2" s="1"/>
  <c r="C1261" i="2"/>
  <c r="B1261" i="2" s="1"/>
  <c r="A1261" i="2" s="1"/>
  <c r="C1262" i="2"/>
  <c r="B1262" i="2" s="1"/>
  <c r="A1262" i="2" s="1"/>
  <c r="C1263" i="2"/>
  <c r="B1263" i="2" s="1"/>
  <c r="A1263" i="2" s="1"/>
  <c r="C1264" i="2"/>
  <c r="B1264" i="2" s="1"/>
  <c r="A1264" i="2" s="1"/>
  <c r="C1265" i="2"/>
  <c r="B1265" i="2" s="1"/>
  <c r="A1265" i="2" s="1"/>
  <c r="C1266" i="2"/>
  <c r="B1266" i="2" s="1"/>
  <c r="A1266" i="2" s="1"/>
  <c r="C1267" i="2"/>
  <c r="B1267" i="2" s="1"/>
  <c r="A1267" i="2" s="1"/>
  <c r="C1268" i="2"/>
  <c r="B1268" i="2" s="1"/>
  <c r="A1268" i="2" s="1"/>
  <c r="C1269" i="2"/>
  <c r="B1269" i="2" s="1"/>
  <c r="A1269" i="2" s="1"/>
  <c r="C1270" i="2"/>
  <c r="B1270" i="2" s="1"/>
  <c r="A1270" i="2" s="1"/>
  <c r="C1271" i="2"/>
  <c r="B1271" i="2" s="1"/>
  <c r="A1271" i="2" s="1"/>
  <c r="C1272" i="2"/>
  <c r="B1272" i="2" s="1"/>
  <c r="A1272" i="2" s="1"/>
  <c r="C1273" i="2"/>
  <c r="B1273" i="2" s="1"/>
  <c r="A1273" i="2" s="1"/>
  <c r="C1274" i="2"/>
  <c r="B1274" i="2" s="1"/>
  <c r="A1274" i="2" s="1"/>
  <c r="C1275" i="2"/>
  <c r="B1275" i="2" s="1"/>
  <c r="A1275" i="2" s="1"/>
  <c r="C1276" i="2"/>
  <c r="B1276" i="2" s="1"/>
  <c r="A1276" i="2" s="1"/>
  <c r="C1277" i="2"/>
  <c r="B1277" i="2" s="1"/>
  <c r="A1277" i="2" s="1"/>
  <c r="C1278" i="2"/>
  <c r="B1278" i="2" s="1"/>
  <c r="A1278" i="2" s="1"/>
  <c r="C1279" i="2"/>
  <c r="B1279" i="2" s="1"/>
  <c r="A1279" i="2" s="1"/>
  <c r="C1280" i="2"/>
  <c r="B1280" i="2" s="1"/>
  <c r="A1280" i="2" s="1"/>
  <c r="C1281" i="2"/>
  <c r="B1281" i="2" s="1"/>
  <c r="A1281" i="2" s="1"/>
  <c r="C1282" i="2"/>
  <c r="B1282" i="2" s="1"/>
  <c r="A1282" i="2" s="1"/>
  <c r="C1283" i="2"/>
  <c r="B1283" i="2" s="1"/>
  <c r="A1283" i="2" s="1"/>
  <c r="C1284" i="2"/>
  <c r="B1284" i="2" s="1"/>
  <c r="A1284" i="2" s="1"/>
  <c r="C1285" i="2"/>
  <c r="B1285" i="2" s="1"/>
  <c r="A1285" i="2" s="1"/>
  <c r="C1286" i="2"/>
  <c r="B1286" i="2" s="1"/>
  <c r="A1286" i="2" s="1"/>
  <c r="C1287" i="2"/>
  <c r="B1287" i="2" s="1"/>
  <c r="A1287" i="2" s="1"/>
  <c r="C1288" i="2"/>
  <c r="B1288" i="2" s="1"/>
  <c r="A1288" i="2" s="1"/>
  <c r="C1289" i="2"/>
  <c r="B1289" i="2" s="1"/>
  <c r="A1289" i="2" s="1"/>
  <c r="C1290" i="2"/>
  <c r="B1290" i="2" s="1"/>
  <c r="A1290" i="2" s="1"/>
  <c r="C1291" i="2"/>
  <c r="B1291" i="2" s="1"/>
  <c r="A1291" i="2" s="1"/>
  <c r="C1292" i="2"/>
  <c r="B1292" i="2" s="1"/>
  <c r="A1292" i="2" s="1"/>
  <c r="C1293" i="2"/>
  <c r="B1293" i="2" s="1"/>
  <c r="A1293" i="2" s="1"/>
  <c r="C1294" i="2"/>
  <c r="B1294" i="2" s="1"/>
  <c r="A1294" i="2" s="1"/>
  <c r="C1295" i="2"/>
  <c r="B1295" i="2" s="1"/>
  <c r="A1295" i="2" s="1"/>
  <c r="C1296" i="2"/>
  <c r="B1296" i="2" s="1"/>
  <c r="A1296" i="2" s="1"/>
  <c r="C1297" i="2"/>
  <c r="B1297" i="2" s="1"/>
  <c r="A1297" i="2" s="1"/>
  <c r="C1298" i="2"/>
  <c r="B1298" i="2" s="1"/>
  <c r="A1298" i="2" s="1"/>
  <c r="C1299" i="2"/>
  <c r="B1299" i="2" s="1"/>
  <c r="A1299" i="2" s="1"/>
  <c r="C1300" i="2"/>
  <c r="B1300" i="2" s="1"/>
  <c r="A1300" i="2" s="1"/>
  <c r="C1301" i="2"/>
  <c r="B1301" i="2" s="1"/>
  <c r="A1301" i="2" s="1"/>
  <c r="C1302" i="2"/>
  <c r="B1302" i="2" s="1"/>
  <c r="A1302" i="2" s="1"/>
  <c r="C1303" i="2"/>
  <c r="B1303" i="2" s="1"/>
  <c r="A1303" i="2" s="1"/>
  <c r="C1304" i="2"/>
  <c r="B1304" i="2" s="1"/>
  <c r="A1304" i="2" s="1"/>
  <c r="C1305" i="2"/>
  <c r="B1305" i="2" s="1"/>
  <c r="A1305" i="2" s="1"/>
  <c r="C1306" i="2"/>
  <c r="B1306" i="2" s="1"/>
  <c r="A1306" i="2" s="1"/>
  <c r="C1307" i="2"/>
  <c r="B1307" i="2" s="1"/>
  <c r="A1307" i="2" s="1"/>
  <c r="C1308" i="2"/>
  <c r="B1308" i="2" s="1"/>
  <c r="A1308" i="2" s="1"/>
  <c r="C1309" i="2"/>
  <c r="B1309" i="2" s="1"/>
  <c r="A1309" i="2" s="1"/>
  <c r="C1310" i="2"/>
  <c r="B1310" i="2" s="1"/>
  <c r="A1310" i="2" s="1"/>
  <c r="C1311" i="2"/>
  <c r="B1311" i="2" s="1"/>
  <c r="A1311" i="2" s="1"/>
  <c r="C1312" i="2"/>
  <c r="B1312" i="2" s="1"/>
  <c r="A1312" i="2" s="1"/>
  <c r="C1313" i="2"/>
  <c r="B1313" i="2" s="1"/>
  <c r="A1313" i="2" s="1"/>
  <c r="C1314" i="2"/>
  <c r="B1314" i="2" s="1"/>
  <c r="A1314" i="2" s="1"/>
  <c r="C1315" i="2"/>
  <c r="B1315" i="2" s="1"/>
  <c r="A1315" i="2" s="1"/>
  <c r="C1316" i="2"/>
  <c r="B1316" i="2" s="1"/>
  <c r="A1316" i="2" s="1"/>
  <c r="C1317" i="2"/>
  <c r="B1317" i="2" s="1"/>
  <c r="A1317" i="2" s="1"/>
  <c r="C1318" i="2"/>
  <c r="B1318" i="2" s="1"/>
  <c r="A1318" i="2" s="1"/>
  <c r="C1319" i="2"/>
  <c r="B1319" i="2" s="1"/>
  <c r="A1319" i="2" s="1"/>
  <c r="C1320" i="2"/>
  <c r="B1320" i="2" s="1"/>
  <c r="A1320" i="2" s="1"/>
  <c r="C1321" i="2"/>
  <c r="B1321" i="2" s="1"/>
  <c r="A1321" i="2" s="1"/>
  <c r="C1322" i="2"/>
  <c r="B1322" i="2" s="1"/>
  <c r="A1322" i="2" s="1"/>
  <c r="C1323" i="2"/>
  <c r="B1323" i="2" s="1"/>
  <c r="A1323" i="2" s="1"/>
  <c r="C1324" i="2"/>
  <c r="B1324" i="2" s="1"/>
  <c r="A1324" i="2" s="1"/>
  <c r="C1325" i="2"/>
  <c r="B1325" i="2" s="1"/>
  <c r="A1325" i="2" s="1"/>
  <c r="C1326" i="2"/>
  <c r="B1326" i="2" s="1"/>
  <c r="A1326" i="2" s="1"/>
  <c r="C1327" i="2"/>
  <c r="B1327" i="2" s="1"/>
  <c r="A1327" i="2" s="1"/>
  <c r="C1328" i="2"/>
  <c r="B1328" i="2" s="1"/>
  <c r="A1328" i="2" s="1"/>
  <c r="C1329" i="2"/>
  <c r="B1329" i="2" s="1"/>
  <c r="A1329" i="2" s="1"/>
  <c r="C1330" i="2"/>
  <c r="B1330" i="2" s="1"/>
  <c r="A1330" i="2" s="1"/>
  <c r="C1331" i="2"/>
  <c r="B1331" i="2" s="1"/>
  <c r="A1331" i="2" s="1"/>
  <c r="C1332" i="2"/>
  <c r="B1332" i="2" s="1"/>
  <c r="A1332" i="2" s="1"/>
  <c r="C1333" i="2"/>
  <c r="B1333" i="2" s="1"/>
  <c r="A1333" i="2" s="1"/>
  <c r="C1334" i="2"/>
  <c r="B1334" i="2" s="1"/>
  <c r="A1334" i="2" s="1"/>
  <c r="C1335" i="2"/>
  <c r="B1335" i="2" s="1"/>
  <c r="A1335" i="2" s="1"/>
  <c r="C1336" i="2"/>
  <c r="B1336" i="2" s="1"/>
  <c r="A1336" i="2" s="1"/>
  <c r="C1337" i="2"/>
  <c r="B1337" i="2" s="1"/>
  <c r="A1337" i="2" s="1"/>
  <c r="C1338" i="2"/>
  <c r="B1338" i="2" s="1"/>
  <c r="A1338" i="2" s="1"/>
  <c r="C1339" i="2"/>
  <c r="B1339" i="2" s="1"/>
  <c r="A1339" i="2" s="1"/>
  <c r="C1340" i="2"/>
  <c r="B1340" i="2" s="1"/>
  <c r="A1340" i="2" s="1"/>
  <c r="C1341" i="2"/>
  <c r="B1341" i="2" s="1"/>
  <c r="A1341" i="2" s="1"/>
  <c r="C1342" i="2"/>
  <c r="B1342" i="2" s="1"/>
  <c r="A1342" i="2" s="1"/>
  <c r="C1343" i="2"/>
  <c r="B1343" i="2" s="1"/>
  <c r="A1343" i="2" s="1"/>
  <c r="C1344" i="2"/>
  <c r="B1344" i="2" s="1"/>
  <c r="A1344" i="2" s="1"/>
  <c r="C1345" i="2"/>
  <c r="B1345" i="2" s="1"/>
  <c r="A1345" i="2" s="1"/>
  <c r="C1346" i="2"/>
  <c r="B1346" i="2" s="1"/>
  <c r="A1346" i="2" s="1"/>
  <c r="C1347" i="2"/>
  <c r="B1347" i="2" s="1"/>
  <c r="A1347" i="2" s="1"/>
  <c r="C1348" i="2"/>
  <c r="B1348" i="2" s="1"/>
  <c r="A1348" i="2" s="1"/>
  <c r="C1349" i="2"/>
  <c r="B1349" i="2" s="1"/>
  <c r="A1349" i="2" s="1"/>
  <c r="C1350" i="2"/>
  <c r="B1350" i="2" s="1"/>
  <c r="A1350" i="2" s="1"/>
  <c r="C1351" i="2"/>
  <c r="B1351" i="2" s="1"/>
  <c r="A1351" i="2" s="1"/>
  <c r="C1352" i="2"/>
  <c r="B1352" i="2" s="1"/>
  <c r="A1352" i="2" s="1"/>
  <c r="C1353" i="2"/>
  <c r="B1353" i="2" s="1"/>
  <c r="A1353" i="2" s="1"/>
  <c r="C1354" i="2"/>
  <c r="B1354" i="2" s="1"/>
  <c r="A1354" i="2" s="1"/>
  <c r="C1355" i="2"/>
  <c r="B1355" i="2" s="1"/>
  <c r="A1355" i="2" s="1"/>
  <c r="C1356" i="2"/>
  <c r="B1356" i="2" s="1"/>
  <c r="A1356" i="2" s="1"/>
  <c r="C1357" i="2"/>
  <c r="B1357" i="2" s="1"/>
  <c r="A1357" i="2" s="1"/>
  <c r="C1358" i="2"/>
  <c r="B1358" i="2" s="1"/>
  <c r="A1358" i="2" s="1"/>
  <c r="C1359" i="2"/>
  <c r="B1359" i="2" s="1"/>
  <c r="A1359" i="2" s="1"/>
  <c r="C1360" i="2"/>
  <c r="B1360" i="2" s="1"/>
  <c r="A1360" i="2" s="1"/>
  <c r="C1361" i="2"/>
  <c r="B1361" i="2" s="1"/>
  <c r="A1361" i="2" s="1"/>
  <c r="C1362" i="2"/>
  <c r="B1362" i="2" s="1"/>
  <c r="A1362" i="2" s="1"/>
  <c r="C1363" i="2"/>
  <c r="B1363" i="2" s="1"/>
  <c r="A1363" i="2" s="1"/>
  <c r="C1364" i="2"/>
  <c r="B1364" i="2" s="1"/>
  <c r="A1364" i="2" s="1"/>
  <c r="C1365" i="2"/>
  <c r="B1365" i="2" s="1"/>
  <c r="A1365" i="2" s="1"/>
  <c r="C1366" i="2"/>
  <c r="B1366" i="2" s="1"/>
  <c r="A1366" i="2" s="1"/>
  <c r="C1367" i="2"/>
  <c r="B1367" i="2" s="1"/>
  <c r="A1367" i="2" s="1"/>
  <c r="C1368" i="2"/>
  <c r="B1368" i="2" s="1"/>
  <c r="A1368" i="2" s="1"/>
  <c r="C1369" i="2"/>
  <c r="B1369" i="2" s="1"/>
  <c r="A1369" i="2" s="1"/>
  <c r="C1370" i="2"/>
  <c r="B1370" i="2" s="1"/>
  <c r="A1370" i="2" s="1"/>
  <c r="C1371" i="2"/>
  <c r="B1371" i="2" s="1"/>
  <c r="A1371" i="2" s="1"/>
  <c r="C1372" i="2"/>
  <c r="B1372" i="2" s="1"/>
  <c r="A1372" i="2" s="1"/>
  <c r="C1373" i="2"/>
  <c r="B1373" i="2" s="1"/>
  <c r="A1373" i="2" s="1"/>
  <c r="C1374" i="2"/>
  <c r="B1374" i="2" s="1"/>
  <c r="A1374" i="2" s="1"/>
  <c r="C1375" i="2"/>
  <c r="B1375" i="2" s="1"/>
  <c r="A1375" i="2" s="1"/>
  <c r="C1376" i="2"/>
  <c r="B1376" i="2" s="1"/>
  <c r="A1376" i="2" s="1"/>
  <c r="C1377" i="2"/>
  <c r="B1377" i="2" s="1"/>
  <c r="A1377" i="2" s="1"/>
  <c r="C1378" i="2"/>
  <c r="B1378" i="2" s="1"/>
  <c r="A1378" i="2" s="1"/>
  <c r="C1379" i="2"/>
  <c r="B1379" i="2" s="1"/>
  <c r="A1379" i="2" s="1"/>
  <c r="C1380" i="2"/>
  <c r="B1380" i="2" s="1"/>
  <c r="A1380" i="2" s="1"/>
  <c r="C1381" i="2"/>
  <c r="B1381" i="2" s="1"/>
  <c r="A1381" i="2" s="1"/>
  <c r="C1382" i="2"/>
  <c r="B1382" i="2" s="1"/>
  <c r="A1382" i="2" s="1"/>
  <c r="C1383" i="2"/>
  <c r="B1383" i="2" s="1"/>
  <c r="A1383" i="2" s="1"/>
  <c r="C1384" i="2"/>
  <c r="B1384" i="2" s="1"/>
  <c r="A1384" i="2" s="1"/>
  <c r="C1385" i="2"/>
  <c r="B1385" i="2" s="1"/>
  <c r="A1385" i="2" s="1"/>
  <c r="C1386" i="2"/>
  <c r="B1386" i="2" s="1"/>
  <c r="A1386" i="2" s="1"/>
  <c r="C1387" i="2"/>
  <c r="B1387" i="2" s="1"/>
  <c r="A1387" i="2" s="1"/>
  <c r="C1388" i="2"/>
  <c r="B1388" i="2" s="1"/>
  <c r="A1388" i="2" s="1"/>
  <c r="C1389" i="2"/>
  <c r="B1389" i="2" s="1"/>
  <c r="A1389" i="2" s="1"/>
  <c r="C1390" i="2"/>
  <c r="B1390" i="2" s="1"/>
  <c r="A1390" i="2" s="1"/>
  <c r="C1391" i="2"/>
  <c r="B1391" i="2" s="1"/>
  <c r="A1391" i="2" s="1"/>
  <c r="C1392" i="2"/>
  <c r="B1392" i="2" s="1"/>
  <c r="A1392" i="2" s="1"/>
  <c r="C1393" i="2"/>
  <c r="B1393" i="2" s="1"/>
  <c r="A1393" i="2" s="1"/>
  <c r="C1394" i="2"/>
  <c r="B1394" i="2" s="1"/>
  <c r="A1394" i="2" s="1"/>
  <c r="C1395" i="2"/>
  <c r="B1395" i="2" s="1"/>
  <c r="A1395" i="2" s="1"/>
  <c r="C1396" i="2"/>
  <c r="B1396" i="2" s="1"/>
  <c r="A1396" i="2" s="1"/>
  <c r="C1397" i="2"/>
  <c r="B1397" i="2" s="1"/>
  <c r="A1397" i="2" s="1"/>
  <c r="C1398" i="2"/>
  <c r="B1398" i="2" s="1"/>
  <c r="A1398" i="2" s="1"/>
  <c r="C1399" i="2"/>
  <c r="B1399" i="2" s="1"/>
  <c r="A1399" i="2" s="1"/>
  <c r="C1400" i="2"/>
  <c r="B1400" i="2" s="1"/>
  <c r="A1400" i="2" s="1"/>
  <c r="C1401" i="2"/>
  <c r="B1401" i="2" s="1"/>
  <c r="A1401" i="2" s="1"/>
  <c r="C1402" i="2"/>
  <c r="B1402" i="2" s="1"/>
  <c r="A1402" i="2" s="1"/>
  <c r="C1403" i="2"/>
  <c r="B1403" i="2" s="1"/>
  <c r="A1403" i="2" s="1"/>
  <c r="C1404" i="2"/>
  <c r="B1404" i="2" s="1"/>
  <c r="A1404" i="2" s="1"/>
  <c r="C1405" i="2"/>
  <c r="B1405" i="2" s="1"/>
  <c r="A1405" i="2" s="1"/>
  <c r="C1406" i="2"/>
  <c r="B1406" i="2" s="1"/>
  <c r="A1406" i="2" s="1"/>
  <c r="C1407" i="2"/>
  <c r="B1407" i="2" s="1"/>
  <c r="A1407" i="2" s="1"/>
  <c r="C1408" i="2"/>
  <c r="B1408" i="2" s="1"/>
  <c r="A1408" i="2" s="1"/>
  <c r="C1409" i="2"/>
  <c r="B1409" i="2" s="1"/>
  <c r="A1409" i="2" s="1"/>
  <c r="C1410" i="2"/>
  <c r="B1410" i="2" s="1"/>
  <c r="A1410" i="2" s="1"/>
  <c r="C1411" i="2"/>
  <c r="B1411" i="2" s="1"/>
  <c r="A1411" i="2" s="1"/>
  <c r="C1412" i="2"/>
  <c r="B1412" i="2" s="1"/>
  <c r="A1412" i="2" s="1"/>
  <c r="C1413" i="2"/>
  <c r="B1413" i="2" s="1"/>
  <c r="A1413" i="2" s="1"/>
  <c r="C1414" i="2"/>
  <c r="B1414" i="2" s="1"/>
  <c r="A1414" i="2" s="1"/>
  <c r="C1415" i="2"/>
  <c r="B1415" i="2" s="1"/>
  <c r="A1415" i="2" s="1"/>
  <c r="C1416" i="2"/>
  <c r="B1416" i="2" s="1"/>
  <c r="A1416" i="2" s="1"/>
  <c r="C1417" i="2"/>
  <c r="B1417" i="2" s="1"/>
  <c r="A1417" i="2" s="1"/>
  <c r="C1418" i="2"/>
  <c r="B1418" i="2" s="1"/>
  <c r="A1418" i="2" s="1"/>
  <c r="C1419" i="2"/>
  <c r="B1419" i="2" s="1"/>
  <c r="A1419" i="2" s="1"/>
  <c r="C1420" i="2"/>
  <c r="B1420" i="2" s="1"/>
  <c r="A1420" i="2" s="1"/>
  <c r="C1421" i="2"/>
  <c r="B1421" i="2" s="1"/>
  <c r="A1421" i="2" s="1"/>
  <c r="C1422" i="2"/>
  <c r="B1422" i="2" s="1"/>
  <c r="A1422" i="2" s="1"/>
  <c r="C1423" i="2"/>
  <c r="B1423" i="2" s="1"/>
  <c r="A1423" i="2" s="1"/>
  <c r="C1424" i="2"/>
  <c r="B1424" i="2" s="1"/>
  <c r="A1424" i="2" s="1"/>
  <c r="C1425" i="2"/>
  <c r="B1425" i="2" s="1"/>
  <c r="A1425" i="2" s="1"/>
  <c r="C1426" i="2"/>
  <c r="B1426" i="2" s="1"/>
  <c r="A1426" i="2" s="1"/>
  <c r="C1427" i="2"/>
  <c r="B1427" i="2" s="1"/>
  <c r="A1427" i="2" s="1"/>
  <c r="C1428" i="2"/>
  <c r="B1428" i="2" s="1"/>
  <c r="A1428" i="2" s="1"/>
  <c r="C1429" i="2"/>
  <c r="B1429" i="2" s="1"/>
  <c r="A1429" i="2" s="1"/>
  <c r="C1430" i="2"/>
  <c r="B1430" i="2" s="1"/>
  <c r="A1430" i="2" s="1"/>
  <c r="C1431" i="2"/>
  <c r="B1431" i="2" s="1"/>
  <c r="A1431" i="2" s="1"/>
  <c r="C1432" i="2"/>
  <c r="B1432" i="2" s="1"/>
  <c r="A1432" i="2" s="1"/>
  <c r="C1433" i="2"/>
  <c r="B1433" i="2" s="1"/>
  <c r="A1433" i="2" s="1"/>
  <c r="C1434" i="2"/>
  <c r="B1434" i="2" s="1"/>
  <c r="A1434" i="2" s="1"/>
  <c r="C1435" i="2"/>
  <c r="B1435" i="2" s="1"/>
  <c r="A1435" i="2" s="1"/>
  <c r="C1436" i="2"/>
  <c r="B1436" i="2" s="1"/>
  <c r="A1436" i="2" s="1"/>
  <c r="C1437" i="2"/>
  <c r="B1437" i="2" s="1"/>
  <c r="A1437" i="2" s="1"/>
  <c r="C1438" i="2"/>
  <c r="B1438" i="2" s="1"/>
  <c r="A1438" i="2" s="1"/>
  <c r="C1439" i="2"/>
  <c r="B1439" i="2" s="1"/>
  <c r="A1439" i="2" s="1"/>
  <c r="C1440" i="2"/>
  <c r="B1440" i="2" s="1"/>
  <c r="A1440" i="2" s="1"/>
  <c r="C1441" i="2"/>
  <c r="B1441" i="2" s="1"/>
  <c r="A1441" i="2" s="1"/>
  <c r="C1442" i="2"/>
  <c r="B1442" i="2" s="1"/>
  <c r="A1442" i="2" s="1"/>
  <c r="C1443" i="2"/>
  <c r="B1443" i="2" s="1"/>
  <c r="A1443" i="2" s="1"/>
  <c r="C1444" i="2"/>
  <c r="B1444" i="2" s="1"/>
  <c r="A1444" i="2" s="1"/>
  <c r="C1445" i="2"/>
  <c r="B1445" i="2" s="1"/>
  <c r="A1445" i="2" s="1"/>
  <c r="C1446" i="2"/>
  <c r="B1446" i="2" s="1"/>
  <c r="A1446" i="2" s="1"/>
  <c r="C1447" i="2"/>
  <c r="B1447" i="2" s="1"/>
  <c r="A1447" i="2" s="1"/>
  <c r="C1448" i="2"/>
  <c r="B1448" i="2" s="1"/>
  <c r="A1448" i="2" s="1"/>
  <c r="C1449" i="2"/>
  <c r="B1449" i="2" s="1"/>
  <c r="A1449" i="2" s="1"/>
  <c r="C1450" i="2"/>
  <c r="B1450" i="2" s="1"/>
  <c r="A1450" i="2" s="1"/>
  <c r="C1451" i="2"/>
  <c r="B1451" i="2" s="1"/>
  <c r="A1451" i="2" s="1"/>
  <c r="C1452" i="2"/>
  <c r="B1452" i="2" s="1"/>
  <c r="A1452" i="2" s="1"/>
  <c r="C1453" i="2"/>
  <c r="B1453" i="2" s="1"/>
  <c r="A1453" i="2" s="1"/>
  <c r="C1454" i="2"/>
  <c r="B1454" i="2" s="1"/>
  <c r="A1454" i="2" s="1"/>
  <c r="C1455" i="2"/>
  <c r="B1455" i="2" s="1"/>
  <c r="A1455" i="2" s="1"/>
  <c r="C1456" i="2"/>
  <c r="B1456" i="2" s="1"/>
  <c r="A1456" i="2" s="1"/>
  <c r="C1457" i="2"/>
  <c r="B1457" i="2" s="1"/>
  <c r="A1457" i="2" s="1"/>
  <c r="C1458" i="2"/>
  <c r="B1458" i="2" s="1"/>
  <c r="A1458" i="2" s="1"/>
  <c r="C1459" i="2"/>
  <c r="B1459" i="2" s="1"/>
  <c r="A1459" i="2" s="1"/>
  <c r="C1460" i="2"/>
  <c r="B1460" i="2" s="1"/>
  <c r="A1460" i="2" s="1"/>
  <c r="C1461" i="2"/>
  <c r="B1461" i="2" s="1"/>
  <c r="A1461" i="2" s="1"/>
  <c r="C1462" i="2"/>
  <c r="B1462" i="2" s="1"/>
  <c r="A1462" i="2" s="1"/>
  <c r="C1463" i="2"/>
  <c r="B1463" i="2" s="1"/>
  <c r="A1463" i="2" s="1"/>
  <c r="C1464" i="2"/>
  <c r="B1464" i="2" s="1"/>
  <c r="A1464" i="2" s="1"/>
  <c r="C1465" i="2"/>
  <c r="B1465" i="2" s="1"/>
  <c r="A1465" i="2" s="1"/>
  <c r="C1466" i="2"/>
  <c r="B1466" i="2" s="1"/>
  <c r="A1466" i="2" s="1"/>
  <c r="C1467" i="2"/>
  <c r="B1467" i="2" s="1"/>
  <c r="A1467" i="2" s="1"/>
  <c r="C1468" i="2"/>
  <c r="B1468" i="2" s="1"/>
  <c r="A1468" i="2" s="1"/>
  <c r="C1469" i="2"/>
  <c r="B1469" i="2" s="1"/>
  <c r="A1469" i="2" s="1"/>
  <c r="C1470" i="2"/>
  <c r="B1470" i="2" s="1"/>
  <c r="A1470" i="2" s="1"/>
  <c r="C1471" i="2"/>
  <c r="B1471" i="2" s="1"/>
  <c r="A1471" i="2" s="1"/>
  <c r="C1472" i="2"/>
  <c r="B1472" i="2" s="1"/>
  <c r="A1472" i="2" s="1"/>
  <c r="C1473" i="2"/>
  <c r="B1473" i="2" s="1"/>
  <c r="A1473" i="2" s="1"/>
  <c r="C1474" i="2"/>
  <c r="B1474" i="2" s="1"/>
  <c r="A1474" i="2" s="1"/>
  <c r="C1475" i="2"/>
  <c r="B1475" i="2" s="1"/>
  <c r="A1475" i="2" s="1"/>
  <c r="C1476" i="2"/>
  <c r="B1476" i="2" s="1"/>
  <c r="A1476" i="2" s="1"/>
  <c r="C1477" i="2"/>
  <c r="B1477" i="2" s="1"/>
  <c r="A1477" i="2" s="1"/>
  <c r="C1478" i="2"/>
  <c r="B1478" i="2" s="1"/>
  <c r="A1478" i="2" s="1"/>
  <c r="C1479" i="2"/>
  <c r="B1479" i="2" s="1"/>
  <c r="A1479" i="2" s="1"/>
  <c r="C1480" i="2"/>
  <c r="B1480" i="2" s="1"/>
  <c r="A1480" i="2" s="1"/>
  <c r="C1481" i="2"/>
  <c r="B1481" i="2" s="1"/>
  <c r="A1481" i="2" s="1"/>
  <c r="C1482" i="2"/>
  <c r="B1482" i="2" s="1"/>
  <c r="A1482" i="2" s="1"/>
  <c r="C1483" i="2"/>
  <c r="B1483" i="2" s="1"/>
  <c r="A1483" i="2" s="1"/>
  <c r="C1484" i="2"/>
  <c r="B1484" i="2" s="1"/>
  <c r="A1484" i="2" s="1"/>
  <c r="C1485" i="2"/>
  <c r="B1485" i="2" s="1"/>
  <c r="A1485" i="2" s="1"/>
  <c r="C1486" i="2"/>
  <c r="B1486" i="2" s="1"/>
  <c r="A1486" i="2" s="1"/>
  <c r="C1487" i="2"/>
  <c r="B1487" i="2" s="1"/>
  <c r="A1487" i="2" s="1"/>
  <c r="C1488" i="2"/>
  <c r="B1488" i="2" s="1"/>
  <c r="A1488" i="2" s="1"/>
  <c r="C1489" i="2"/>
  <c r="B1489" i="2" s="1"/>
  <c r="A1489" i="2" s="1"/>
  <c r="C1490" i="2"/>
  <c r="B1490" i="2" s="1"/>
  <c r="A1490" i="2" s="1"/>
  <c r="C1491" i="2"/>
  <c r="B1491" i="2" s="1"/>
  <c r="A1491" i="2" s="1"/>
  <c r="C1492" i="2"/>
  <c r="B1492" i="2" s="1"/>
  <c r="A1492" i="2" s="1"/>
  <c r="C1493" i="2"/>
  <c r="B1493" i="2" s="1"/>
  <c r="A1493" i="2" s="1"/>
  <c r="C1494" i="2"/>
  <c r="B1494" i="2" s="1"/>
  <c r="A1494" i="2" s="1"/>
  <c r="C1495" i="2"/>
  <c r="B1495" i="2" s="1"/>
  <c r="A1495" i="2" s="1"/>
  <c r="C1496" i="2"/>
  <c r="B1496" i="2" s="1"/>
  <c r="A1496" i="2" s="1"/>
  <c r="C1497" i="2"/>
  <c r="B1497" i="2" s="1"/>
  <c r="A1497" i="2" s="1"/>
  <c r="C1498" i="2"/>
  <c r="B1498" i="2" s="1"/>
  <c r="A1498" i="2" s="1"/>
  <c r="C1499" i="2"/>
  <c r="B1499" i="2" s="1"/>
  <c r="A1499" i="2" s="1"/>
  <c r="C1500" i="2"/>
  <c r="B1500" i="2" s="1"/>
  <c r="A1500" i="2" s="1"/>
  <c r="C3" i="2"/>
  <c r="C4" i="2"/>
  <c r="D7" i="1"/>
  <c r="D8" i="1"/>
  <c r="D9" i="1"/>
  <c r="D10" i="1"/>
  <c r="D11" i="1"/>
  <c r="D13" i="1"/>
  <c r="D14" i="1"/>
  <c r="D15" i="1"/>
  <c r="D16" i="1"/>
  <c r="D17" i="1"/>
  <c r="D18" i="1"/>
  <c r="D19" i="1"/>
  <c r="D20" i="1"/>
  <c r="D21" i="1"/>
  <c r="D22" i="1"/>
  <c r="D23" i="1"/>
  <c r="D24" i="1"/>
  <c r="D25" i="1"/>
  <c r="D26" i="1"/>
  <c r="D27" i="1"/>
  <c r="D28" i="1"/>
  <c r="D29" i="1"/>
  <c r="D30" i="1"/>
  <c r="D31" i="1"/>
  <c r="D32" i="1"/>
  <c r="D33" i="1"/>
  <c r="D34" i="1"/>
  <c r="D35" i="1"/>
  <c r="D6" i="1"/>
  <c r="B2" i="2" l="1"/>
  <c r="B3" i="2"/>
  <c r="B29" i="2"/>
  <c r="B21" i="2"/>
  <c r="B13" i="2"/>
  <c r="B5" i="2"/>
  <c r="B4" i="2"/>
  <c r="B28" i="2"/>
  <c r="B20" i="2"/>
  <c r="B12" i="2"/>
  <c r="B27" i="2"/>
  <c r="B19" i="2"/>
  <c r="B11" i="2"/>
  <c r="B26" i="2"/>
  <c r="B18" i="2"/>
  <c r="B10" i="2"/>
  <c r="B25" i="2"/>
  <c r="B17" i="2"/>
  <c r="B9" i="2"/>
  <c r="B24" i="2"/>
  <c r="B16" i="2"/>
  <c r="B8" i="2"/>
  <c r="B23" i="2"/>
  <c r="A23" i="2" s="1"/>
  <c r="B15" i="2"/>
  <c r="B7" i="2"/>
  <c r="B30" i="2"/>
  <c r="B22" i="2"/>
  <c r="B14" i="2"/>
  <c r="B6" i="2"/>
  <c r="L7" i="1"/>
  <c r="L32" i="1"/>
  <c r="L24" i="1"/>
  <c r="L16" i="1"/>
  <c r="O31" i="1"/>
  <c r="O23" i="1"/>
  <c r="O15" i="1"/>
  <c r="R30" i="1"/>
  <c r="R22" i="1"/>
  <c r="R14" i="1"/>
  <c r="P6" i="1"/>
  <c r="M29" i="1"/>
  <c r="M21" i="1"/>
  <c r="M13" i="1"/>
  <c r="P28" i="1"/>
  <c r="P20" i="1"/>
  <c r="P11" i="1"/>
  <c r="Q8" i="1"/>
  <c r="S35" i="1"/>
  <c r="S27" i="1"/>
  <c r="S19" i="1"/>
  <c r="S10" i="1"/>
  <c r="N34" i="1"/>
  <c r="N26" i="1"/>
  <c r="N18" i="1"/>
  <c r="N9" i="1"/>
  <c r="Q33" i="1"/>
  <c r="Q25" i="1"/>
  <c r="Q17" i="1"/>
  <c r="T12" i="1"/>
  <c r="H35" i="1"/>
  <c r="H26" i="1"/>
  <c r="H17" i="1"/>
  <c r="H8" i="1"/>
  <c r="I29" i="1"/>
  <c r="I21" i="1"/>
  <c r="I11" i="1"/>
  <c r="J31" i="1"/>
  <c r="J23" i="1"/>
  <c r="J14" i="1"/>
  <c r="K33" i="1"/>
  <c r="K25" i="1"/>
  <c r="K17" i="1"/>
  <c r="K8" i="1"/>
  <c r="L31" i="1"/>
  <c r="L23" i="1"/>
  <c r="L15" i="1"/>
  <c r="M6" i="1"/>
  <c r="M28" i="1"/>
  <c r="M20" i="1"/>
  <c r="M11" i="1"/>
  <c r="N33" i="1"/>
  <c r="N25" i="1"/>
  <c r="N17" i="1"/>
  <c r="N8" i="1"/>
  <c r="O30" i="1"/>
  <c r="O22" i="1"/>
  <c r="O14" i="1"/>
  <c r="P35" i="1"/>
  <c r="P27" i="1"/>
  <c r="P19" i="1"/>
  <c r="P10" i="1"/>
  <c r="Q32" i="1"/>
  <c r="Q24" i="1"/>
  <c r="Q16" i="1"/>
  <c r="Q7" i="1"/>
  <c r="R29" i="1"/>
  <c r="R21" i="1"/>
  <c r="R13" i="1"/>
  <c r="S34" i="1"/>
  <c r="S26" i="1"/>
  <c r="S18" i="1"/>
  <c r="S9" i="1"/>
  <c r="J21" i="1"/>
  <c r="H34" i="1"/>
  <c r="H25" i="1"/>
  <c r="H16" i="1"/>
  <c r="H7" i="1"/>
  <c r="I28" i="1"/>
  <c r="I19" i="1"/>
  <c r="I10" i="1"/>
  <c r="J30" i="1"/>
  <c r="J22" i="1"/>
  <c r="J13" i="1"/>
  <c r="K32" i="1"/>
  <c r="K24" i="1"/>
  <c r="K16" i="1"/>
  <c r="K7" i="1"/>
  <c r="L30" i="1"/>
  <c r="L22" i="1"/>
  <c r="L14" i="1"/>
  <c r="M35" i="1"/>
  <c r="M27" i="1"/>
  <c r="M19" i="1"/>
  <c r="M10" i="1"/>
  <c r="N32" i="1"/>
  <c r="N24" i="1"/>
  <c r="N16" i="1"/>
  <c r="N7" i="1"/>
  <c r="O29" i="1"/>
  <c r="O21" i="1"/>
  <c r="O13" i="1"/>
  <c r="P34" i="1"/>
  <c r="P26" i="1"/>
  <c r="P18" i="1"/>
  <c r="P9" i="1"/>
  <c r="Q31" i="1"/>
  <c r="Q23" i="1"/>
  <c r="Q15" i="1"/>
  <c r="R6" i="1"/>
  <c r="R28" i="1"/>
  <c r="R20" i="1"/>
  <c r="R11" i="1"/>
  <c r="S33" i="1"/>
  <c r="S25" i="1"/>
  <c r="S17" i="1"/>
  <c r="S8" i="1"/>
  <c r="I20" i="1"/>
  <c r="H33" i="1"/>
  <c r="H24" i="1"/>
  <c r="H15" i="1"/>
  <c r="I6" i="1"/>
  <c r="I27" i="1"/>
  <c r="I18" i="1"/>
  <c r="I9" i="1"/>
  <c r="J29" i="1"/>
  <c r="J20" i="1"/>
  <c r="J11" i="1"/>
  <c r="K31" i="1"/>
  <c r="K23" i="1"/>
  <c r="K15" i="1"/>
  <c r="K6" i="1"/>
  <c r="L29" i="1"/>
  <c r="L21" i="1"/>
  <c r="L13" i="1"/>
  <c r="M34" i="1"/>
  <c r="M26" i="1"/>
  <c r="M18" i="1"/>
  <c r="M9" i="1"/>
  <c r="N31" i="1"/>
  <c r="N23" i="1"/>
  <c r="N15" i="1"/>
  <c r="O6" i="1"/>
  <c r="O28" i="1"/>
  <c r="O20" i="1"/>
  <c r="O11" i="1"/>
  <c r="P33" i="1"/>
  <c r="P25" i="1"/>
  <c r="P17" i="1"/>
  <c r="P8" i="1"/>
  <c r="Q30" i="1"/>
  <c r="Q22" i="1"/>
  <c r="Q14" i="1"/>
  <c r="R35" i="1"/>
  <c r="R27" i="1"/>
  <c r="R19" i="1"/>
  <c r="R10" i="1"/>
  <c r="S32" i="1"/>
  <c r="S24" i="1"/>
  <c r="S16" i="1"/>
  <c r="S7" i="1"/>
  <c r="H19" i="1"/>
  <c r="H32" i="1"/>
  <c r="H23" i="1"/>
  <c r="H14" i="1"/>
  <c r="I35" i="1"/>
  <c r="I26" i="1"/>
  <c r="I17" i="1"/>
  <c r="I8" i="1"/>
  <c r="J28" i="1"/>
  <c r="J19" i="1"/>
  <c r="J10" i="1"/>
  <c r="K30" i="1"/>
  <c r="K22" i="1"/>
  <c r="K14" i="1"/>
  <c r="L6" i="1"/>
  <c r="L28" i="1"/>
  <c r="L20" i="1"/>
  <c r="L11" i="1"/>
  <c r="M33" i="1"/>
  <c r="M25" i="1"/>
  <c r="M17" i="1"/>
  <c r="M8" i="1"/>
  <c r="N30" i="1"/>
  <c r="N22" i="1"/>
  <c r="N14" i="1"/>
  <c r="O35" i="1"/>
  <c r="O27" i="1"/>
  <c r="O19" i="1"/>
  <c r="O10" i="1"/>
  <c r="P32" i="1"/>
  <c r="P24" i="1"/>
  <c r="P16" i="1"/>
  <c r="P7" i="1"/>
  <c r="Q29" i="1"/>
  <c r="Q21" i="1"/>
  <c r="Q13" i="1"/>
  <c r="R34" i="1"/>
  <c r="R26" i="1"/>
  <c r="R18" i="1"/>
  <c r="R9" i="1"/>
  <c r="S31" i="1"/>
  <c r="S23" i="1"/>
  <c r="S15" i="1"/>
  <c r="H30" i="1"/>
  <c r="H22" i="1"/>
  <c r="H13" i="1"/>
  <c r="I34" i="1"/>
  <c r="I25" i="1"/>
  <c r="I16" i="1"/>
  <c r="J6" i="1"/>
  <c r="J27" i="1"/>
  <c r="J18" i="1"/>
  <c r="J9" i="1"/>
  <c r="K29" i="1"/>
  <c r="K21" i="1"/>
  <c r="K13" i="1"/>
  <c r="L35" i="1"/>
  <c r="L27" i="1"/>
  <c r="L19" i="1"/>
  <c r="L10" i="1"/>
  <c r="M32" i="1"/>
  <c r="M24" i="1"/>
  <c r="M16" i="1"/>
  <c r="M7" i="1"/>
  <c r="N29" i="1"/>
  <c r="N21" i="1"/>
  <c r="N13" i="1"/>
  <c r="O34" i="1"/>
  <c r="O26" i="1"/>
  <c r="O18" i="1"/>
  <c r="O9" i="1"/>
  <c r="P31" i="1"/>
  <c r="P23" i="1"/>
  <c r="P15" i="1"/>
  <c r="Q6" i="1"/>
  <c r="Q28" i="1"/>
  <c r="Q20" i="1"/>
  <c r="Q11" i="1"/>
  <c r="R33" i="1"/>
  <c r="R25" i="1"/>
  <c r="R17" i="1"/>
  <c r="R8" i="1"/>
  <c r="S30" i="1"/>
  <c r="S22" i="1"/>
  <c r="S14" i="1"/>
  <c r="J33" i="1"/>
  <c r="J8" i="1"/>
  <c r="H29" i="1"/>
  <c r="H21" i="1"/>
  <c r="H11" i="1"/>
  <c r="I33" i="1"/>
  <c r="I24" i="1"/>
  <c r="I15" i="1"/>
  <c r="J35" i="1"/>
  <c r="J26" i="1"/>
  <c r="J17" i="1"/>
  <c r="J7" i="1"/>
  <c r="K28" i="1"/>
  <c r="K20" i="1"/>
  <c r="K11" i="1"/>
  <c r="L34" i="1"/>
  <c r="L26" i="1"/>
  <c r="L18" i="1"/>
  <c r="L9" i="1"/>
  <c r="M31" i="1"/>
  <c r="M23" i="1"/>
  <c r="M15" i="1"/>
  <c r="N6" i="1"/>
  <c r="N28" i="1"/>
  <c r="N20" i="1"/>
  <c r="N11" i="1"/>
  <c r="O33" i="1"/>
  <c r="O25" i="1"/>
  <c r="O17" i="1"/>
  <c r="O8" i="1"/>
  <c r="P30" i="1"/>
  <c r="P22" i="1"/>
  <c r="P14" i="1"/>
  <c r="Q35" i="1"/>
  <c r="Q27" i="1"/>
  <c r="Q19" i="1"/>
  <c r="Q10" i="1"/>
  <c r="R32" i="1"/>
  <c r="R24" i="1"/>
  <c r="R16" i="1"/>
  <c r="R7" i="1"/>
  <c r="S29" i="1"/>
  <c r="S21" i="1"/>
  <c r="S13" i="1"/>
  <c r="I32" i="1"/>
  <c r="I7" i="1"/>
  <c r="H28" i="1"/>
  <c r="H20" i="1"/>
  <c r="H10" i="1"/>
  <c r="I31" i="1"/>
  <c r="I23" i="1"/>
  <c r="I14" i="1"/>
  <c r="J34" i="1"/>
  <c r="J25" i="1"/>
  <c r="J16" i="1"/>
  <c r="K35" i="1"/>
  <c r="K27" i="1"/>
  <c r="K19" i="1"/>
  <c r="K10" i="1"/>
  <c r="L33" i="1"/>
  <c r="L25" i="1"/>
  <c r="L17" i="1"/>
  <c r="L8" i="1"/>
  <c r="M30" i="1"/>
  <c r="M22" i="1"/>
  <c r="M14" i="1"/>
  <c r="N35" i="1"/>
  <c r="N27" i="1"/>
  <c r="N19" i="1"/>
  <c r="N10" i="1"/>
  <c r="O32" i="1"/>
  <c r="O24" i="1"/>
  <c r="O16" i="1"/>
  <c r="O7" i="1"/>
  <c r="P29" i="1"/>
  <c r="P21" i="1"/>
  <c r="P13" i="1"/>
  <c r="Q34" i="1"/>
  <c r="Q26" i="1"/>
  <c r="Q18" i="1"/>
  <c r="Q9" i="1"/>
  <c r="R31" i="1"/>
  <c r="R23" i="1"/>
  <c r="R15" i="1"/>
  <c r="S6" i="1"/>
  <c r="S28" i="1"/>
  <c r="S20" i="1"/>
  <c r="S11" i="1"/>
  <c r="H31" i="1"/>
  <c r="H27" i="1"/>
  <c r="H18" i="1"/>
  <c r="H9" i="1"/>
  <c r="I30" i="1"/>
  <c r="I22" i="1"/>
  <c r="I13" i="1"/>
  <c r="J32" i="1"/>
  <c r="J24" i="1"/>
  <c r="J15" i="1"/>
  <c r="K34" i="1"/>
  <c r="K26" i="1"/>
  <c r="K18" i="1"/>
  <c r="K9" i="1"/>
  <c r="A15" i="2" l="1"/>
  <c r="A10" i="2"/>
  <c r="A28" i="2"/>
  <c r="A18" i="2"/>
  <c r="A4" i="2"/>
  <c r="A8" i="2"/>
  <c r="A26" i="2"/>
  <c r="A5" i="2"/>
  <c r="A6" i="2"/>
  <c r="A16" i="2"/>
  <c r="A11" i="2"/>
  <c r="A13" i="2"/>
  <c r="A14" i="2"/>
  <c r="A24" i="2"/>
  <c r="A19" i="2"/>
  <c r="A21" i="2"/>
  <c r="A22" i="2"/>
  <c r="A9" i="2"/>
  <c r="A27" i="2"/>
  <c r="A29" i="2"/>
  <c r="A30" i="2"/>
  <c r="A17" i="2"/>
  <c r="A12" i="2"/>
  <c r="A3" i="2"/>
  <c r="A7" i="2"/>
  <c r="A25" i="2"/>
  <c r="A20" i="2"/>
  <c r="A2" i="2"/>
  <c r="T8" i="1"/>
  <c r="F8" i="1" s="1"/>
  <c r="T21" i="1"/>
  <c r="T33" i="1"/>
  <c r="F33" i="1" s="1"/>
  <c r="T7" i="1"/>
  <c r="F7" i="1" s="1"/>
  <c r="T32" i="1"/>
  <c r="F32" i="1" s="1"/>
  <c r="T20" i="1"/>
  <c r="F20" i="1" s="1"/>
  <c r="L37" i="1"/>
  <c r="T6" i="1"/>
  <c r="F6" i="1" s="1"/>
  <c r="T27" i="1"/>
  <c r="F27" i="1" s="1"/>
  <c r="T31" i="1"/>
  <c r="F31" i="1" s="1"/>
  <c r="I37" i="1"/>
  <c r="T14" i="1"/>
  <c r="F14" i="1" s="1"/>
  <c r="T16" i="1"/>
  <c r="T11" i="1"/>
  <c r="F11" i="1" s="1"/>
  <c r="T23" i="1"/>
  <c r="T25" i="1"/>
  <c r="F25" i="1" s="1"/>
  <c r="T9" i="1"/>
  <c r="F9" i="1" s="1"/>
  <c r="J37" i="1"/>
  <c r="N37" i="1"/>
  <c r="T34" i="1"/>
  <c r="F34" i="1" s="1"/>
  <c r="T18" i="1"/>
  <c r="T29" i="1"/>
  <c r="F29" i="1" s="1"/>
  <c r="M37" i="1"/>
  <c r="P37" i="1"/>
  <c r="T19" i="1"/>
  <c r="Q37" i="1"/>
  <c r="O37" i="1"/>
  <c r="S37" i="1"/>
  <c r="T15" i="1"/>
  <c r="F15" i="1" s="1"/>
  <c r="T17" i="1"/>
  <c r="T10" i="1"/>
  <c r="F10" i="1" s="1"/>
  <c r="R37" i="1"/>
  <c r="T13" i="1"/>
  <c r="F13" i="1" s="1"/>
  <c r="T24" i="1"/>
  <c r="F24" i="1" s="1"/>
  <c r="K37" i="1"/>
  <c r="T26" i="1"/>
  <c r="F26" i="1" s="1"/>
  <c r="T22" i="1"/>
  <c r="T35" i="1"/>
  <c r="F35" i="1" s="1"/>
  <c r="T28" i="1"/>
  <c r="F28" i="1" s="1"/>
  <c r="T30" i="1"/>
  <c r="F30" i="1" s="1"/>
  <c r="H37" i="1"/>
  <c r="A9" i="4" l="1"/>
  <c r="A17" i="4"/>
  <c r="A25" i="4"/>
  <c r="A33" i="4"/>
  <c r="A41" i="4"/>
  <c r="A49" i="4"/>
  <c r="A57" i="4"/>
  <c r="A65" i="4"/>
  <c r="A73" i="4"/>
  <c r="A81" i="4"/>
  <c r="A89" i="4"/>
  <c r="A97" i="4"/>
  <c r="A105" i="4"/>
  <c r="A113" i="4"/>
  <c r="A121" i="4"/>
  <c r="A129" i="4"/>
  <c r="A137" i="4"/>
  <c r="A145" i="4"/>
  <c r="A153" i="4"/>
  <c r="A161" i="4"/>
  <c r="A169" i="4"/>
  <c r="A177" i="4"/>
  <c r="A185" i="4"/>
  <c r="A193" i="4"/>
  <c r="A201" i="4"/>
  <c r="A209" i="4"/>
  <c r="A217" i="4"/>
  <c r="A225" i="4"/>
  <c r="A233" i="4"/>
  <c r="A241" i="4"/>
  <c r="A249" i="4"/>
  <c r="A257" i="4"/>
  <c r="A265" i="4"/>
  <c r="A273" i="4"/>
  <c r="A281" i="4"/>
  <c r="A289" i="4"/>
  <c r="A297" i="4"/>
  <c r="A305" i="4"/>
  <c r="A313" i="4"/>
  <c r="A321" i="4"/>
  <c r="A329" i="4"/>
  <c r="A337" i="4"/>
  <c r="A345" i="4"/>
  <c r="A353" i="4"/>
  <c r="A361" i="4"/>
  <c r="A369" i="4"/>
  <c r="A377" i="4"/>
  <c r="A385" i="4"/>
  <c r="A393" i="4"/>
  <c r="A401" i="4"/>
  <c r="A409" i="4"/>
  <c r="A417" i="4"/>
  <c r="A425" i="4"/>
  <c r="A433" i="4"/>
  <c r="A441" i="4"/>
  <c r="A449" i="4"/>
  <c r="A457" i="4"/>
  <c r="A465" i="4"/>
  <c r="A473" i="4"/>
  <c r="A481" i="4"/>
  <c r="A489" i="4"/>
  <c r="A497" i="4"/>
  <c r="A505" i="4"/>
  <c r="A513" i="4"/>
  <c r="A521" i="4"/>
  <c r="A529" i="4"/>
  <c r="A537" i="4"/>
  <c r="A545" i="4"/>
  <c r="A553" i="4"/>
  <c r="A561" i="4"/>
  <c r="A569" i="4"/>
  <c r="A577" i="4"/>
  <c r="A585" i="4"/>
  <c r="A593" i="4"/>
  <c r="A601" i="4"/>
  <c r="A609" i="4"/>
  <c r="A617" i="4"/>
  <c r="A625" i="4"/>
  <c r="A633" i="4"/>
  <c r="A641" i="4"/>
  <c r="A649" i="4"/>
  <c r="A657" i="4"/>
  <c r="A665" i="4"/>
  <c r="A673" i="4"/>
  <c r="A681" i="4"/>
  <c r="A10" i="4"/>
  <c r="A18" i="4"/>
  <c r="A26" i="4"/>
  <c r="A34" i="4"/>
  <c r="A42" i="4"/>
  <c r="A50" i="4"/>
  <c r="A58" i="4"/>
  <c r="A66" i="4"/>
  <c r="A74" i="4"/>
  <c r="A82" i="4"/>
  <c r="A90" i="4"/>
  <c r="A98" i="4"/>
  <c r="A106" i="4"/>
  <c r="A114" i="4"/>
  <c r="A122" i="4"/>
  <c r="A130" i="4"/>
  <c r="A138" i="4"/>
  <c r="A146" i="4"/>
  <c r="A154" i="4"/>
  <c r="A162" i="4"/>
  <c r="A170" i="4"/>
  <c r="A178" i="4"/>
  <c r="A186" i="4"/>
  <c r="A194" i="4"/>
  <c r="A202" i="4"/>
  <c r="A210" i="4"/>
  <c r="A218" i="4"/>
  <c r="A226" i="4"/>
  <c r="A234" i="4"/>
  <c r="A242" i="4"/>
  <c r="A250" i="4"/>
  <c r="A258" i="4"/>
  <c r="A266" i="4"/>
  <c r="A274" i="4"/>
  <c r="A282" i="4"/>
  <c r="A290" i="4"/>
  <c r="A298" i="4"/>
  <c r="A306" i="4"/>
  <c r="A314" i="4"/>
  <c r="A322" i="4"/>
  <c r="A330" i="4"/>
  <c r="A338" i="4"/>
  <c r="A346" i="4"/>
  <c r="A354" i="4"/>
  <c r="A362" i="4"/>
  <c r="A370" i="4"/>
  <c r="A378" i="4"/>
  <c r="A386" i="4"/>
  <c r="A394" i="4"/>
  <c r="A402" i="4"/>
  <c r="A410" i="4"/>
  <c r="A418" i="4"/>
  <c r="A426" i="4"/>
  <c r="A434" i="4"/>
  <c r="A442" i="4"/>
  <c r="A450" i="4"/>
  <c r="A458" i="4"/>
  <c r="A466" i="4"/>
  <c r="A474" i="4"/>
  <c r="A482" i="4"/>
  <c r="A490" i="4"/>
  <c r="A498" i="4"/>
  <c r="A506" i="4"/>
  <c r="A514" i="4"/>
  <c r="A522" i="4"/>
  <c r="A530" i="4"/>
  <c r="A538" i="4"/>
  <c r="A546" i="4"/>
  <c r="A554" i="4"/>
  <c r="A562" i="4"/>
  <c r="A570" i="4"/>
  <c r="A578" i="4"/>
  <c r="A586" i="4"/>
  <c r="A594" i="4"/>
  <c r="A602" i="4"/>
  <c r="A610" i="4"/>
  <c r="A618" i="4"/>
  <c r="A626" i="4"/>
  <c r="A634" i="4"/>
  <c r="A642" i="4"/>
  <c r="A650" i="4"/>
  <c r="A658" i="4"/>
  <c r="A666" i="4"/>
  <c r="A674" i="4"/>
  <c r="A682" i="4"/>
  <c r="A11" i="4"/>
  <c r="A19" i="4"/>
  <c r="A27" i="4"/>
  <c r="A35" i="4"/>
  <c r="A43" i="4"/>
  <c r="A51" i="4"/>
  <c r="A59" i="4"/>
  <c r="A67" i="4"/>
  <c r="A75" i="4"/>
  <c r="A83" i="4"/>
  <c r="A91" i="4"/>
  <c r="A99" i="4"/>
  <c r="A107" i="4"/>
  <c r="A115" i="4"/>
  <c r="A123" i="4"/>
  <c r="A131" i="4"/>
  <c r="A139" i="4"/>
  <c r="A147" i="4"/>
  <c r="A155" i="4"/>
  <c r="A163" i="4"/>
  <c r="A171" i="4"/>
  <c r="A179" i="4"/>
  <c r="A187" i="4"/>
  <c r="A4" i="4"/>
  <c r="A12" i="4"/>
  <c r="A20" i="4"/>
  <c r="A28" i="4"/>
  <c r="A36" i="4"/>
  <c r="A44" i="4"/>
  <c r="A52" i="4"/>
  <c r="A60" i="4"/>
  <c r="A68" i="4"/>
  <c r="A76" i="4"/>
  <c r="A84" i="4"/>
  <c r="A92" i="4"/>
  <c r="A100" i="4"/>
  <c r="A108" i="4"/>
  <c r="A116" i="4"/>
  <c r="A124" i="4"/>
  <c r="A132" i="4"/>
  <c r="A140" i="4"/>
  <c r="A148" i="4"/>
  <c r="A156" i="4"/>
  <c r="A164" i="4"/>
  <c r="A172" i="4"/>
  <c r="A180" i="4"/>
  <c r="A188" i="4"/>
  <c r="A196" i="4"/>
  <c r="A204" i="4"/>
  <c r="A212" i="4"/>
  <c r="A220" i="4"/>
  <c r="A228" i="4"/>
  <c r="A236" i="4"/>
  <c r="A244" i="4"/>
  <c r="A252" i="4"/>
  <c r="A260" i="4"/>
  <c r="A268" i="4"/>
  <c r="A276" i="4"/>
  <c r="A284" i="4"/>
  <c r="A292" i="4"/>
  <c r="A300" i="4"/>
  <c r="A308" i="4"/>
  <c r="A316" i="4"/>
  <c r="A324" i="4"/>
  <c r="A332" i="4"/>
  <c r="A340" i="4"/>
  <c r="A348" i="4"/>
  <c r="A356" i="4"/>
  <c r="A364" i="4"/>
  <c r="A372" i="4"/>
  <c r="A380" i="4"/>
  <c r="A388" i="4"/>
  <c r="A396" i="4"/>
  <c r="A404" i="4"/>
  <c r="A412" i="4"/>
  <c r="A420" i="4"/>
  <c r="A428" i="4"/>
  <c r="A436" i="4"/>
  <c r="A444" i="4"/>
  <c r="A452" i="4"/>
  <c r="A460" i="4"/>
  <c r="A468" i="4"/>
  <c r="A476" i="4"/>
  <c r="A484" i="4"/>
  <c r="A492" i="4"/>
  <c r="A500" i="4"/>
  <c r="A508" i="4"/>
  <c r="A516" i="4"/>
  <c r="A524" i="4"/>
  <c r="A532" i="4"/>
  <c r="A540" i="4"/>
  <c r="A6" i="4"/>
  <c r="A14" i="4"/>
  <c r="A22" i="4"/>
  <c r="A30" i="4"/>
  <c r="A38" i="4"/>
  <c r="A46" i="4"/>
  <c r="A54" i="4"/>
  <c r="A62" i="4"/>
  <c r="A70" i="4"/>
  <c r="A78" i="4"/>
  <c r="A86" i="4"/>
  <c r="A94" i="4"/>
  <c r="A102" i="4"/>
  <c r="A110" i="4"/>
  <c r="A118" i="4"/>
  <c r="A126" i="4"/>
  <c r="A134" i="4"/>
  <c r="A142" i="4"/>
  <c r="A150" i="4"/>
  <c r="A158" i="4"/>
  <c r="A166" i="4"/>
  <c r="A174" i="4"/>
  <c r="A182" i="4"/>
  <c r="A190" i="4"/>
  <c r="A198" i="4"/>
  <c r="A206" i="4"/>
  <c r="A214" i="4"/>
  <c r="A222" i="4"/>
  <c r="A230" i="4"/>
  <c r="A238" i="4"/>
  <c r="A246" i="4"/>
  <c r="A254" i="4"/>
  <c r="A262" i="4"/>
  <c r="A270" i="4"/>
  <c r="A278" i="4"/>
  <c r="A286" i="4"/>
  <c r="A294" i="4"/>
  <c r="A302" i="4"/>
  <c r="A310" i="4"/>
  <c r="A318" i="4"/>
  <c r="A326" i="4"/>
  <c r="A334" i="4"/>
  <c r="A342" i="4"/>
  <c r="A350" i="4"/>
  <c r="A358" i="4"/>
  <c r="A366" i="4"/>
  <c r="A374" i="4"/>
  <c r="A382" i="4"/>
  <c r="A390" i="4"/>
  <c r="A398" i="4"/>
  <c r="A406" i="4"/>
  <c r="A414" i="4"/>
  <c r="A422" i="4"/>
  <c r="A430" i="4"/>
  <c r="A438" i="4"/>
  <c r="A446" i="4"/>
  <c r="A454" i="4"/>
  <c r="A462" i="4"/>
  <c r="A470" i="4"/>
  <c r="A478" i="4"/>
  <c r="A486" i="4"/>
  <c r="A494" i="4"/>
  <c r="A502" i="4"/>
  <c r="A510" i="4"/>
  <c r="A518" i="4"/>
  <c r="A526" i="4"/>
  <c r="A534" i="4"/>
  <c r="A542" i="4"/>
  <c r="A550" i="4"/>
  <c r="A558" i="4"/>
  <c r="A566" i="4"/>
  <c r="A574" i="4"/>
  <c r="A582" i="4"/>
  <c r="A590" i="4"/>
  <c r="A598" i="4"/>
  <c r="A606" i="4"/>
  <c r="A7" i="4"/>
  <c r="A15" i="4"/>
  <c r="A23" i="4"/>
  <c r="A31" i="4"/>
  <c r="A39" i="4"/>
  <c r="A47" i="4"/>
  <c r="A55" i="4"/>
  <c r="A63" i="4"/>
  <c r="A71" i="4"/>
  <c r="A79" i="4"/>
  <c r="A87" i="4"/>
  <c r="A95" i="4"/>
  <c r="A103" i="4"/>
  <c r="A111" i="4"/>
  <c r="A119" i="4"/>
  <c r="A127" i="4"/>
  <c r="A135" i="4"/>
  <c r="A143" i="4"/>
  <c r="A151" i="4"/>
  <c r="A159" i="4"/>
  <c r="A167" i="4"/>
  <c r="A175" i="4"/>
  <c r="A183" i="4"/>
  <c r="A191" i="4"/>
  <c r="A199" i="4"/>
  <c r="A207" i="4"/>
  <c r="A215" i="4"/>
  <c r="A223" i="4"/>
  <c r="A231" i="4"/>
  <c r="A239" i="4"/>
  <c r="A247" i="4"/>
  <c r="A255" i="4"/>
  <c r="A263" i="4"/>
  <c r="A271" i="4"/>
  <c r="A279" i="4"/>
  <c r="A287" i="4"/>
  <c r="A295" i="4"/>
  <c r="A303" i="4"/>
  <c r="A311" i="4"/>
  <c r="A319" i="4"/>
  <c r="A327" i="4"/>
  <c r="A335" i="4"/>
  <c r="A343" i="4"/>
  <c r="A351" i="4"/>
  <c r="A359" i="4"/>
  <c r="A367" i="4"/>
  <c r="A375" i="4"/>
  <c r="A383" i="4"/>
  <c r="A391" i="4"/>
  <c r="A399" i="4"/>
  <c r="A407" i="4"/>
  <c r="A415" i="4"/>
  <c r="A423" i="4"/>
  <c r="A431" i="4"/>
  <c r="A439" i="4"/>
  <c r="A447" i="4"/>
  <c r="A455" i="4"/>
  <c r="A463" i="4"/>
  <c r="A471" i="4"/>
  <c r="A479" i="4"/>
  <c r="A487" i="4"/>
  <c r="A495" i="4"/>
  <c r="A503" i="4"/>
  <c r="A511" i="4"/>
  <c r="A519" i="4"/>
  <c r="A527" i="4"/>
  <c r="A535" i="4"/>
  <c r="A543" i="4"/>
  <c r="A8" i="4"/>
  <c r="A16" i="4"/>
  <c r="A24" i="4"/>
  <c r="A32" i="4"/>
  <c r="A40" i="4"/>
  <c r="A48" i="4"/>
  <c r="A56" i="4"/>
  <c r="A64" i="4"/>
  <c r="A72" i="4"/>
  <c r="A80" i="4"/>
  <c r="A88" i="4"/>
  <c r="A96" i="4"/>
  <c r="A104" i="4"/>
  <c r="A112" i="4"/>
  <c r="A120" i="4"/>
  <c r="A128" i="4"/>
  <c r="A136" i="4"/>
  <c r="A144" i="4"/>
  <c r="A152" i="4"/>
  <c r="A160" i="4"/>
  <c r="A168" i="4"/>
  <c r="A176" i="4"/>
  <c r="A184" i="4"/>
  <c r="A192" i="4"/>
  <c r="A200" i="4"/>
  <c r="A208" i="4"/>
  <c r="A216" i="4"/>
  <c r="A224" i="4"/>
  <c r="A45" i="4"/>
  <c r="A109" i="4"/>
  <c r="A173" i="4"/>
  <c r="A213" i="4"/>
  <c r="A240" i="4"/>
  <c r="A261" i="4"/>
  <c r="A283" i="4"/>
  <c r="A304" i="4"/>
  <c r="A325" i="4"/>
  <c r="A347" i="4"/>
  <c r="A368" i="4"/>
  <c r="A389" i="4"/>
  <c r="A411" i="4"/>
  <c r="A432" i="4"/>
  <c r="A453" i="4"/>
  <c r="A475" i="4"/>
  <c r="A496" i="4"/>
  <c r="A517" i="4"/>
  <c r="A539" i="4"/>
  <c r="A555" i="4"/>
  <c r="A567" i="4"/>
  <c r="A580" i="4"/>
  <c r="A592" i="4"/>
  <c r="A605" i="4"/>
  <c r="A616" i="4"/>
  <c r="A628" i="4"/>
  <c r="A638" i="4"/>
  <c r="A648" i="4"/>
  <c r="A660" i="4"/>
  <c r="A670" i="4"/>
  <c r="A680" i="4"/>
  <c r="A690" i="4"/>
  <c r="A698" i="4"/>
  <c r="A706" i="4"/>
  <c r="A714" i="4"/>
  <c r="A722" i="4"/>
  <c r="A730" i="4"/>
  <c r="A738" i="4"/>
  <c r="A746" i="4"/>
  <c r="A754" i="4"/>
  <c r="A762" i="4"/>
  <c r="A770" i="4"/>
  <c r="A778" i="4"/>
  <c r="A786" i="4"/>
  <c r="A794" i="4"/>
  <c r="A802" i="4"/>
  <c r="A810" i="4"/>
  <c r="A818" i="4"/>
  <c r="A826" i="4"/>
  <c r="A834" i="4"/>
  <c r="A842" i="4"/>
  <c r="A850" i="4"/>
  <c r="A858" i="4"/>
  <c r="A866" i="4"/>
  <c r="A874" i="4"/>
  <c r="A882" i="4"/>
  <c r="A890" i="4"/>
  <c r="A898" i="4"/>
  <c r="A906" i="4"/>
  <c r="A914" i="4"/>
  <c r="A922" i="4"/>
  <c r="A930" i="4"/>
  <c r="A938" i="4"/>
  <c r="A946" i="4"/>
  <c r="A954" i="4"/>
  <c r="A962" i="4"/>
  <c r="A970" i="4"/>
  <c r="A978" i="4"/>
  <c r="A986" i="4"/>
  <c r="A994" i="4"/>
  <c r="A1002" i="4"/>
  <c r="A1010" i="4"/>
  <c r="A1018" i="4"/>
  <c r="A1026" i="4"/>
  <c r="A1034" i="4"/>
  <c r="A1042" i="4"/>
  <c r="A1050" i="4"/>
  <c r="A1058" i="4"/>
  <c r="A1066" i="4"/>
  <c r="A1074" i="4"/>
  <c r="A1082" i="4"/>
  <c r="A1090" i="4"/>
  <c r="A1098" i="4"/>
  <c r="A1106" i="4"/>
  <c r="A53" i="4"/>
  <c r="A117" i="4"/>
  <c r="A181" i="4"/>
  <c r="A219" i="4"/>
  <c r="A243" i="4"/>
  <c r="A264" i="4"/>
  <c r="A285" i="4"/>
  <c r="A307" i="4"/>
  <c r="A328" i="4"/>
  <c r="A349" i="4"/>
  <c r="A371" i="4"/>
  <c r="A392" i="4"/>
  <c r="A413" i="4"/>
  <c r="A435" i="4"/>
  <c r="A456" i="4"/>
  <c r="A477" i="4"/>
  <c r="A499" i="4"/>
  <c r="A520" i="4"/>
  <c r="A541" i="4"/>
  <c r="A556" i="4"/>
  <c r="A568" i="4"/>
  <c r="A581" i="4"/>
  <c r="A595" i="4"/>
  <c r="A607" i="4"/>
  <c r="A619" i="4"/>
  <c r="A629" i="4"/>
  <c r="A639" i="4"/>
  <c r="A651" i="4"/>
  <c r="A661" i="4"/>
  <c r="A671" i="4"/>
  <c r="A683" i="4"/>
  <c r="A691" i="4"/>
  <c r="A699" i="4"/>
  <c r="A707" i="4"/>
  <c r="A715" i="4"/>
  <c r="A723" i="4"/>
  <c r="A731" i="4"/>
  <c r="A739" i="4"/>
  <c r="A747" i="4"/>
  <c r="A755" i="4"/>
  <c r="A763" i="4"/>
  <c r="A771" i="4"/>
  <c r="A779" i="4"/>
  <c r="A787" i="4"/>
  <c r="A795" i="4"/>
  <c r="A803" i="4"/>
  <c r="A811" i="4"/>
  <c r="A819" i="4"/>
  <c r="A827" i="4"/>
  <c r="A835" i="4"/>
  <c r="A843" i="4"/>
  <c r="A851" i="4"/>
  <c r="A859" i="4"/>
  <c r="A867" i="4"/>
  <c r="A875" i="4"/>
  <c r="A883" i="4"/>
  <c r="A891" i="4"/>
  <c r="A899" i="4"/>
  <c r="A907" i="4"/>
  <c r="A915" i="4"/>
  <c r="A923" i="4"/>
  <c r="A931" i="4"/>
  <c r="A939" i="4"/>
  <c r="A947" i="4"/>
  <c r="A955" i="4"/>
  <c r="A963" i="4"/>
  <c r="A971" i="4"/>
  <c r="A979" i="4"/>
  <c r="A987" i="4"/>
  <c r="A995" i="4"/>
  <c r="A1003" i="4"/>
  <c r="A1011" i="4"/>
  <c r="A1019" i="4"/>
  <c r="A1027" i="4"/>
  <c r="A1035" i="4"/>
  <c r="A1043" i="4"/>
  <c r="A1051" i="4"/>
  <c r="A1059" i="4"/>
  <c r="A1067" i="4"/>
  <c r="A1075" i="4"/>
  <c r="A1083" i="4"/>
  <c r="A1091" i="4"/>
  <c r="A1099" i="4"/>
  <c r="A1107" i="4"/>
  <c r="A1115" i="4"/>
  <c r="A61" i="4"/>
  <c r="A125" i="4"/>
  <c r="A189" i="4"/>
  <c r="A221" i="4"/>
  <c r="A245" i="4"/>
  <c r="A267" i="4"/>
  <c r="A288" i="4"/>
  <c r="A309" i="4"/>
  <c r="A331" i="4"/>
  <c r="A352" i="4"/>
  <c r="A373" i="4"/>
  <c r="A395" i="4"/>
  <c r="A416" i="4"/>
  <c r="A437" i="4"/>
  <c r="A459" i="4"/>
  <c r="A480" i="4"/>
  <c r="A501" i="4"/>
  <c r="A523" i="4"/>
  <c r="A544" i="4"/>
  <c r="A557" i="4"/>
  <c r="A571" i="4"/>
  <c r="A583" i="4"/>
  <c r="A596" i="4"/>
  <c r="A608" i="4"/>
  <c r="A620" i="4"/>
  <c r="A630" i="4"/>
  <c r="A640" i="4"/>
  <c r="A652" i="4"/>
  <c r="A662" i="4"/>
  <c r="A672" i="4"/>
  <c r="A684" i="4"/>
  <c r="A692" i="4"/>
  <c r="A700" i="4"/>
  <c r="A708" i="4"/>
  <c r="A716" i="4"/>
  <c r="A724" i="4"/>
  <c r="A732" i="4"/>
  <c r="A740" i="4"/>
  <c r="A748" i="4"/>
  <c r="A756" i="4"/>
  <c r="A764" i="4"/>
  <c r="A772" i="4"/>
  <c r="A780" i="4"/>
  <c r="A788" i="4"/>
  <c r="A796" i="4"/>
  <c r="A804" i="4"/>
  <c r="A812" i="4"/>
  <c r="A820" i="4"/>
  <c r="A828" i="4"/>
  <c r="A836" i="4"/>
  <c r="A844" i="4"/>
  <c r="A852" i="4"/>
  <c r="A860" i="4"/>
  <c r="A868" i="4"/>
  <c r="A876" i="4"/>
  <c r="A884" i="4"/>
  <c r="A892" i="4"/>
  <c r="A900" i="4"/>
  <c r="A908" i="4"/>
  <c r="A916" i="4"/>
  <c r="A924" i="4"/>
  <c r="A932" i="4"/>
  <c r="A940" i="4"/>
  <c r="A948" i="4"/>
  <c r="A956" i="4"/>
  <c r="A964" i="4"/>
  <c r="A972" i="4"/>
  <c r="A980" i="4"/>
  <c r="A988" i="4"/>
  <c r="A996" i="4"/>
  <c r="A1004" i="4"/>
  <c r="A1012" i="4"/>
  <c r="A1020" i="4"/>
  <c r="A1028" i="4"/>
  <c r="A1036" i="4"/>
  <c r="A1044" i="4"/>
  <c r="A1052" i="4"/>
  <c r="A1060" i="4"/>
  <c r="A1068" i="4"/>
  <c r="A1076" i="4"/>
  <c r="A1084" i="4"/>
  <c r="A1092" i="4"/>
  <c r="A1100" i="4"/>
  <c r="A5" i="4"/>
  <c r="A69" i="4"/>
  <c r="A133" i="4"/>
  <c r="A195" i="4"/>
  <c r="A227" i="4"/>
  <c r="A248" i="4"/>
  <c r="A269" i="4"/>
  <c r="A291" i="4"/>
  <c r="A312" i="4"/>
  <c r="A333" i="4"/>
  <c r="A355" i="4"/>
  <c r="A376" i="4"/>
  <c r="A397" i="4"/>
  <c r="A419" i="4"/>
  <c r="A440" i="4"/>
  <c r="A461" i="4"/>
  <c r="A483" i="4"/>
  <c r="A504" i="4"/>
  <c r="A525" i="4"/>
  <c r="A547" i="4"/>
  <c r="A559" i="4"/>
  <c r="A572" i="4"/>
  <c r="A584" i="4"/>
  <c r="A597" i="4"/>
  <c r="A611" i="4"/>
  <c r="A621" i="4"/>
  <c r="A631" i="4"/>
  <c r="A643" i="4"/>
  <c r="A653" i="4"/>
  <c r="A663" i="4"/>
  <c r="A675" i="4"/>
  <c r="A685" i="4"/>
  <c r="A693" i="4"/>
  <c r="A701" i="4"/>
  <c r="A709" i="4"/>
  <c r="A717" i="4"/>
  <c r="A725" i="4"/>
  <c r="A733" i="4"/>
  <c r="A741" i="4"/>
  <c r="A749" i="4"/>
  <c r="A757" i="4"/>
  <c r="A765" i="4"/>
  <c r="A773" i="4"/>
  <c r="A781" i="4"/>
  <c r="A789" i="4"/>
  <c r="A797" i="4"/>
  <c r="A805" i="4"/>
  <c r="A813" i="4"/>
  <c r="A821" i="4"/>
  <c r="A829" i="4"/>
  <c r="A837" i="4"/>
  <c r="A845" i="4"/>
  <c r="A853" i="4"/>
  <c r="A861" i="4"/>
  <c r="A869" i="4"/>
  <c r="A877" i="4"/>
  <c r="A885" i="4"/>
  <c r="A893" i="4"/>
  <c r="A901" i="4"/>
  <c r="A909" i="4"/>
  <c r="A917" i="4"/>
  <c r="A925" i="4"/>
  <c r="A933" i="4"/>
  <c r="A941" i="4"/>
  <c r="A949" i="4"/>
  <c r="A957" i="4"/>
  <c r="A965" i="4"/>
  <c r="A973" i="4"/>
  <c r="A981" i="4"/>
  <c r="A989" i="4"/>
  <c r="A997" i="4"/>
  <c r="A1005" i="4"/>
  <c r="A1013" i="4"/>
  <c r="A1021" i="4"/>
  <c r="A1029" i="4"/>
  <c r="A1037" i="4"/>
  <c r="A1045" i="4"/>
  <c r="A1053" i="4"/>
  <c r="A1061" i="4"/>
  <c r="A1069" i="4"/>
  <c r="A1077" i="4"/>
  <c r="A1085" i="4"/>
  <c r="A1093" i="4"/>
  <c r="A1101" i="4"/>
  <c r="A1109" i="4"/>
  <c r="A13" i="4"/>
  <c r="A77" i="4"/>
  <c r="A141" i="4"/>
  <c r="A197" i="4"/>
  <c r="A229" i="4"/>
  <c r="A251" i="4"/>
  <c r="A272" i="4"/>
  <c r="A293" i="4"/>
  <c r="A315" i="4"/>
  <c r="A336" i="4"/>
  <c r="A357" i="4"/>
  <c r="A379" i="4"/>
  <c r="A400" i="4"/>
  <c r="A421" i="4"/>
  <c r="A443" i="4"/>
  <c r="A464" i="4"/>
  <c r="A485" i="4"/>
  <c r="A507" i="4"/>
  <c r="A528" i="4"/>
  <c r="A548" i="4"/>
  <c r="A560" i="4"/>
  <c r="A573" i="4"/>
  <c r="A587" i="4"/>
  <c r="A599" i="4"/>
  <c r="A612" i="4"/>
  <c r="A622" i="4"/>
  <c r="A632" i="4"/>
  <c r="A644" i="4"/>
  <c r="A654" i="4"/>
  <c r="A664" i="4"/>
  <c r="A676" i="4"/>
  <c r="A686" i="4"/>
  <c r="A694" i="4"/>
  <c r="A702" i="4"/>
  <c r="A710" i="4"/>
  <c r="A718" i="4"/>
  <c r="A726" i="4"/>
  <c r="A734" i="4"/>
  <c r="A742" i="4"/>
  <c r="A750" i="4"/>
  <c r="A758" i="4"/>
  <c r="A766" i="4"/>
  <c r="A774" i="4"/>
  <c r="A782" i="4"/>
  <c r="A21" i="4"/>
  <c r="A85" i="4"/>
  <c r="A149" i="4"/>
  <c r="A203" i="4"/>
  <c r="A232" i="4"/>
  <c r="A253" i="4"/>
  <c r="A275" i="4"/>
  <c r="A296" i="4"/>
  <c r="A317" i="4"/>
  <c r="A339" i="4"/>
  <c r="A360" i="4"/>
  <c r="A381" i="4"/>
  <c r="A403" i="4"/>
  <c r="A424" i="4"/>
  <c r="A445" i="4"/>
  <c r="A467" i="4"/>
  <c r="A488" i="4"/>
  <c r="A509" i="4"/>
  <c r="A531" i="4"/>
  <c r="A549" i="4"/>
  <c r="A563" i="4"/>
  <c r="A575" i="4"/>
  <c r="A588" i="4"/>
  <c r="A600" i="4"/>
  <c r="A613" i="4"/>
  <c r="A623" i="4"/>
  <c r="A635" i="4"/>
  <c r="A645" i="4"/>
  <c r="A655" i="4"/>
  <c r="A667" i="4"/>
  <c r="A677" i="4"/>
  <c r="A687" i="4"/>
  <c r="A695" i="4"/>
  <c r="A703" i="4"/>
  <c r="A711" i="4"/>
  <c r="A719" i="4"/>
  <c r="A727" i="4"/>
  <c r="A735" i="4"/>
  <c r="A743" i="4"/>
  <c r="A751" i="4"/>
  <c r="A759" i="4"/>
  <c r="A767" i="4"/>
  <c r="A775" i="4"/>
  <c r="A783" i="4"/>
  <c r="A791" i="4"/>
  <c r="A799" i="4"/>
  <c r="A807" i="4"/>
  <c r="A815" i="4"/>
  <c r="A823" i="4"/>
  <c r="A831" i="4"/>
  <c r="A839" i="4"/>
  <c r="A847" i="4"/>
  <c r="A855" i="4"/>
  <c r="A863" i="4"/>
  <c r="A871" i="4"/>
  <c r="A879" i="4"/>
  <c r="A887" i="4"/>
  <c r="A895" i="4"/>
  <c r="A903" i="4"/>
  <c r="A911" i="4"/>
  <c r="A919" i="4"/>
  <c r="A927" i="4"/>
  <c r="A935" i="4"/>
  <c r="A943" i="4"/>
  <c r="A951" i="4"/>
  <c r="A959" i="4"/>
  <c r="A967" i="4"/>
  <c r="A975" i="4"/>
  <c r="A983" i="4"/>
  <c r="A991" i="4"/>
  <c r="A999" i="4"/>
  <c r="A1007" i="4"/>
  <c r="A1015" i="4"/>
  <c r="A1023" i="4"/>
  <c r="A1031" i="4"/>
  <c r="A1039" i="4"/>
  <c r="A1047" i="4"/>
  <c r="A1055" i="4"/>
  <c r="A1063" i="4"/>
  <c r="A1071" i="4"/>
  <c r="A1079" i="4"/>
  <c r="A1087" i="4"/>
  <c r="A1095" i="4"/>
  <c r="A1103" i="4"/>
  <c r="A29" i="4"/>
  <c r="A93" i="4"/>
  <c r="A157" i="4"/>
  <c r="A205" i="4"/>
  <c r="A235" i="4"/>
  <c r="A256" i="4"/>
  <c r="A277" i="4"/>
  <c r="A299" i="4"/>
  <c r="A320" i="4"/>
  <c r="A341" i="4"/>
  <c r="A363" i="4"/>
  <c r="A384" i="4"/>
  <c r="A405" i="4"/>
  <c r="A427" i="4"/>
  <c r="A448" i="4"/>
  <c r="A469" i="4"/>
  <c r="A491" i="4"/>
  <c r="A512" i="4"/>
  <c r="A533" i="4"/>
  <c r="A551" i="4"/>
  <c r="A564" i="4"/>
  <c r="A576" i="4"/>
  <c r="A589" i="4"/>
  <c r="A603" i="4"/>
  <c r="A614" i="4"/>
  <c r="A624" i="4"/>
  <c r="A636" i="4"/>
  <c r="A646" i="4"/>
  <c r="A656" i="4"/>
  <c r="A668" i="4"/>
  <c r="A678" i="4"/>
  <c r="A688" i="4"/>
  <c r="A696" i="4"/>
  <c r="A704" i="4"/>
  <c r="A712" i="4"/>
  <c r="A720" i="4"/>
  <c r="A728" i="4"/>
  <c r="A736" i="4"/>
  <c r="A744" i="4"/>
  <c r="A752" i="4"/>
  <c r="A760" i="4"/>
  <c r="A768" i="4"/>
  <c r="A776" i="4"/>
  <c r="A784" i="4"/>
  <c r="A792" i="4"/>
  <c r="A800" i="4"/>
  <c r="A808" i="4"/>
  <c r="A816" i="4"/>
  <c r="A824" i="4"/>
  <c r="A832" i="4"/>
  <c r="A840" i="4"/>
  <c r="A848" i="4"/>
  <c r="A856" i="4"/>
  <c r="A864" i="4"/>
  <c r="A872" i="4"/>
  <c r="A880" i="4"/>
  <c r="A888" i="4"/>
  <c r="A896" i="4"/>
  <c r="A904" i="4"/>
  <c r="A912" i="4"/>
  <c r="A920" i="4"/>
  <c r="A928" i="4"/>
  <c r="A936" i="4"/>
  <c r="A944" i="4"/>
  <c r="A952" i="4"/>
  <c r="A960" i="4"/>
  <c r="A968" i="4"/>
  <c r="A976" i="4"/>
  <c r="A984" i="4"/>
  <c r="A992" i="4"/>
  <c r="A1000" i="4"/>
  <c r="A1008" i="4"/>
  <c r="A1016" i="4"/>
  <c r="A1024" i="4"/>
  <c r="A1032" i="4"/>
  <c r="A1040" i="4"/>
  <c r="A1048" i="4"/>
  <c r="A1056" i="4"/>
  <c r="A1064" i="4"/>
  <c r="A1072" i="4"/>
  <c r="A1080" i="4"/>
  <c r="A1088" i="4"/>
  <c r="A1096" i="4"/>
  <c r="A1104" i="4"/>
  <c r="A37" i="4"/>
  <c r="A101" i="4"/>
  <c r="A165" i="4"/>
  <c r="A211" i="4"/>
  <c r="A237" i="4"/>
  <c r="A259" i="4"/>
  <c r="A280" i="4"/>
  <c r="A301" i="4"/>
  <c r="A323" i="4"/>
  <c r="A344" i="4"/>
  <c r="A365" i="4"/>
  <c r="A387" i="4"/>
  <c r="A408" i="4"/>
  <c r="A429" i="4"/>
  <c r="A451" i="4"/>
  <c r="A472" i="4"/>
  <c r="A493" i="4"/>
  <c r="A515" i="4"/>
  <c r="A536" i="4"/>
  <c r="A552" i="4"/>
  <c r="A565" i="4"/>
  <c r="A579" i="4"/>
  <c r="A591" i="4"/>
  <c r="A604" i="4"/>
  <c r="A615" i="4"/>
  <c r="A627" i="4"/>
  <c r="A637" i="4"/>
  <c r="A647" i="4"/>
  <c r="A659" i="4"/>
  <c r="A669" i="4"/>
  <c r="A679" i="4"/>
  <c r="A689" i="4"/>
  <c r="A697" i="4"/>
  <c r="A705" i="4"/>
  <c r="A713" i="4"/>
  <c r="A721" i="4"/>
  <c r="A729" i="4"/>
  <c r="A737" i="4"/>
  <c r="A745" i="4"/>
  <c r="A753" i="4"/>
  <c r="A761" i="4"/>
  <c r="A769" i="4"/>
  <c r="A777" i="4"/>
  <c r="A785" i="4"/>
  <c r="A793" i="4"/>
  <c r="A801" i="4"/>
  <c r="A809" i="4"/>
  <c r="A817" i="4"/>
  <c r="A825" i="4"/>
  <c r="A833" i="4"/>
  <c r="A841" i="4"/>
  <c r="A849" i="4"/>
  <c r="A857" i="4"/>
  <c r="A865" i="4"/>
  <c r="A873" i="4"/>
  <c r="A881" i="4"/>
  <c r="A889" i="4"/>
  <c r="A897" i="4"/>
  <c r="A905" i="4"/>
  <c r="A913" i="4"/>
  <c r="A921" i="4"/>
  <c r="A929" i="4"/>
  <c r="A937" i="4"/>
  <c r="A945" i="4"/>
  <c r="A953" i="4"/>
  <c r="A961" i="4"/>
  <c r="A969" i="4"/>
  <c r="A977" i="4"/>
  <c r="A985" i="4"/>
  <c r="A993" i="4"/>
  <c r="A1001" i="4"/>
  <c r="A1009" i="4"/>
  <c r="A1017" i="4"/>
  <c r="A1025" i="4"/>
  <c r="A1033" i="4"/>
  <c r="A1041" i="4"/>
  <c r="A1049" i="4"/>
  <c r="A1057" i="4"/>
  <c r="A1065" i="4"/>
  <c r="A1073" i="4"/>
  <c r="A1081" i="4"/>
  <c r="A1089" i="4"/>
  <c r="A1097" i="4"/>
  <c r="A1105" i="4"/>
  <c r="A830" i="4"/>
  <c r="A894" i="4"/>
  <c r="A958" i="4"/>
  <c r="A1022" i="4"/>
  <c r="A1086" i="4"/>
  <c r="A1114" i="4"/>
  <c r="A1123" i="4"/>
  <c r="A1131" i="4"/>
  <c r="A1139" i="4"/>
  <c r="A1147" i="4"/>
  <c r="A1155" i="4"/>
  <c r="A1163" i="4"/>
  <c r="A1171" i="4"/>
  <c r="A1179" i="4"/>
  <c r="A1187" i="4"/>
  <c r="A1195" i="4"/>
  <c r="A1203" i="4"/>
  <c r="A1211" i="4"/>
  <c r="A1219" i="4"/>
  <c r="A1227" i="4"/>
  <c r="A1235" i="4"/>
  <c r="A1243" i="4"/>
  <c r="A1251" i="4"/>
  <c r="A1259" i="4"/>
  <c r="A1267" i="4"/>
  <c r="A1275" i="4"/>
  <c r="A1283" i="4"/>
  <c r="A1291" i="4"/>
  <c r="A1299" i="4"/>
  <c r="A1307" i="4"/>
  <c r="A1315" i="4"/>
  <c r="A1323" i="4"/>
  <c r="A1331" i="4"/>
  <c r="A1339" i="4"/>
  <c r="A1347" i="4"/>
  <c r="A1355" i="4"/>
  <c r="A1363" i="4"/>
  <c r="A1371" i="4"/>
  <c r="A1379" i="4"/>
  <c r="A1387" i="4"/>
  <c r="A1395" i="4"/>
  <c r="A1403" i="4"/>
  <c r="A1411" i="4"/>
  <c r="A1419" i="4"/>
  <c r="A1427" i="4"/>
  <c r="A1435" i="4"/>
  <c r="A1443" i="4"/>
  <c r="A1451" i="4"/>
  <c r="A1459" i="4"/>
  <c r="A1467" i="4"/>
  <c r="A1475" i="4"/>
  <c r="A1483" i="4"/>
  <c r="A1491" i="4"/>
  <c r="A1499" i="4"/>
  <c r="A846" i="4"/>
  <c r="A910" i="4"/>
  <c r="A974" i="4"/>
  <c r="A1038" i="4"/>
  <c r="A1102" i="4"/>
  <c r="A1117" i="4"/>
  <c r="A1125" i="4"/>
  <c r="A1133" i="4"/>
  <c r="A1141" i="4"/>
  <c r="A1149" i="4"/>
  <c r="A1157" i="4"/>
  <c r="A1165" i="4"/>
  <c r="A1173" i="4"/>
  <c r="A1181" i="4"/>
  <c r="A1189" i="4"/>
  <c r="A1197" i="4"/>
  <c r="A1205" i="4"/>
  <c r="A1213" i="4"/>
  <c r="A1221" i="4"/>
  <c r="A1229" i="4"/>
  <c r="A1237" i="4"/>
  <c r="A1245" i="4"/>
  <c r="A1253" i="4"/>
  <c r="A1261" i="4"/>
  <c r="A1269" i="4"/>
  <c r="A1277" i="4"/>
  <c r="A1285" i="4"/>
  <c r="A1293" i="4"/>
  <c r="A1301" i="4"/>
  <c r="A1309" i="4"/>
  <c r="A1317" i="4"/>
  <c r="A1325" i="4"/>
  <c r="A1333" i="4"/>
  <c r="A1341" i="4"/>
  <c r="A1349" i="4"/>
  <c r="A1357" i="4"/>
  <c r="A1365" i="4"/>
  <c r="A1373" i="4"/>
  <c r="A1381" i="4"/>
  <c r="A1389" i="4"/>
  <c r="A1397" i="4"/>
  <c r="A1405" i="4"/>
  <c r="A1413" i="4"/>
  <c r="A1421" i="4"/>
  <c r="A1429" i="4"/>
  <c r="A1437" i="4"/>
  <c r="A1445" i="4"/>
  <c r="A1453" i="4"/>
  <c r="A1461" i="4"/>
  <c r="A1469" i="4"/>
  <c r="A1477" i="4"/>
  <c r="A1485" i="4"/>
  <c r="A1493" i="4"/>
  <c r="A1501" i="4"/>
  <c r="A790" i="4"/>
  <c r="A854" i="4"/>
  <c r="A918" i="4"/>
  <c r="A982" i="4"/>
  <c r="A1046" i="4"/>
  <c r="A1108" i="4"/>
  <c r="A1118" i="4"/>
  <c r="A1126" i="4"/>
  <c r="A1134" i="4"/>
  <c r="A1142" i="4"/>
  <c r="A1150" i="4"/>
  <c r="A1158" i="4"/>
  <c r="A1166" i="4"/>
  <c r="A1174" i="4"/>
  <c r="A1182" i="4"/>
  <c r="A1190" i="4"/>
  <c r="A1198" i="4"/>
  <c r="A1206" i="4"/>
  <c r="A1214" i="4"/>
  <c r="A1222" i="4"/>
  <c r="A1230" i="4"/>
  <c r="A1238" i="4"/>
  <c r="A1246" i="4"/>
  <c r="A1254" i="4"/>
  <c r="A1262" i="4"/>
  <c r="A1270" i="4"/>
  <c r="A1278" i="4"/>
  <c r="A1286" i="4"/>
  <c r="A1294" i="4"/>
  <c r="A1302" i="4"/>
  <c r="A1310" i="4"/>
  <c r="A1318" i="4"/>
  <c r="A1326" i="4"/>
  <c r="A1334" i="4"/>
  <c r="A1342" i="4"/>
  <c r="A1350" i="4"/>
  <c r="A1358" i="4"/>
  <c r="A1366" i="4"/>
  <c r="A1374" i="4"/>
  <c r="A1382" i="4"/>
  <c r="A1390" i="4"/>
  <c r="A1398" i="4"/>
  <c r="A798" i="4"/>
  <c r="A862" i="4"/>
  <c r="A926" i="4"/>
  <c r="A990" i="4"/>
  <c r="A1054" i="4"/>
  <c r="A1110" i="4"/>
  <c r="A1119" i="4"/>
  <c r="A1127" i="4"/>
  <c r="A1135" i="4"/>
  <c r="A1143" i="4"/>
  <c r="A1151" i="4"/>
  <c r="A1159" i="4"/>
  <c r="A1167" i="4"/>
  <c r="A1175" i="4"/>
  <c r="A1183" i="4"/>
  <c r="A1191" i="4"/>
  <c r="A1199" i="4"/>
  <c r="A1207" i="4"/>
  <c r="A1215" i="4"/>
  <c r="A1223" i="4"/>
  <c r="A1231" i="4"/>
  <c r="A1239" i="4"/>
  <c r="A1247" i="4"/>
  <c r="A1255" i="4"/>
  <c r="A1263" i="4"/>
  <c r="A1271" i="4"/>
  <c r="A1279" i="4"/>
  <c r="A1287" i="4"/>
  <c r="A1295" i="4"/>
  <c r="A1303" i="4"/>
  <c r="A1311" i="4"/>
  <c r="A1319" i="4"/>
  <c r="A1327" i="4"/>
  <c r="A1335" i="4"/>
  <c r="A1343" i="4"/>
  <c r="A1351" i="4"/>
  <c r="A1359" i="4"/>
  <c r="A1367" i="4"/>
  <c r="A1375" i="4"/>
  <c r="A1383" i="4"/>
  <c r="A1391" i="4"/>
  <c r="A1399" i="4"/>
  <c r="A1407" i="4"/>
  <c r="A1415" i="4"/>
  <c r="A1423" i="4"/>
  <c r="A1431" i="4"/>
  <c r="A1439" i="4"/>
  <c r="A1447" i="4"/>
  <c r="A1455" i="4"/>
  <c r="A1463" i="4"/>
  <c r="A1471" i="4"/>
  <c r="A1479" i="4"/>
  <c r="A1487" i="4"/>
  <c r="A1495" i="4"/>
  <c r="A3" i="4"/>
  <c r="A806" i="4"/>
  <c r="A870" i="4"/>
  <c r="A934" i="4"/>
  <c r="A998" i="4"/>
  <c r="A1062" i="4"/>
  <c r="A1111" i="4"/>
  <c r="A1120" i="4"/>
  <c r="A1128" i="4"/>
  <c r="A1136" i="4"/>
  <c r="A1144" i="4"/>
  <c r="A1152" i="4"/>
  <c r="A1160" i="4"/>
  <c r="A1168" i="4"/>
  <c r="A1176" i="4"/>
  <c r="A1184" i="4"/>
  <c r="A1192" i="4"/>
  <c r="A1200" i="4"/>
  <c r="A1208" i="4"/>
  <c r="A1216" i="4"/>
  <c r="A1224" i="4"/>
  <c r="A1232" i="4"/>
  <c r="A1240" i="4"/>
  <c r="A1248" i="4"/>
  <c r="A1256" i="4"/>
  <c r="A1264" i="4"/>
  <c r="A1272" i="4"/>
  <c r="A1280" i="4"/>
  <c r="A1288" i="4"/>
  <c r="A1296" i="4"/>
  <c r="A1304" i="4"/>
  <c r="A1312" i="4"/>
  <c r="A1320" i="4"/>
  <c r="A1328" i="4"/>
  <c r="A1336" i="4"/>
  <c r="A1344" i="4"/>
  <c r="A1352" i="4"/>
  <c r="A1360" i="4"/>
  <c r="A1368" i="4"/>
  <c r="A1376" i="4"/>
  <c r="A1384" i="4"/>
  <c r="A1392" i="4"/>
  <c r="A1400" i="4"/>
  <c r="A1408" i="4"/>
  <c r="A1416" i="4"/>
  <c r="A1424" i="4"/>
  <c r="A1432" i="4"/>
  <c r="A1440" i="4"/>
  <c r="A1448" i="4"/>
  <c r="A1456" i="4"/>
  <c r="A1464" i="4"/>
  <c r="A1472" i="4"/>
  <c r="A1480" i="4"/>
  <c r="A1488" i="4"/>
  <c r="A1496" i="4"/>
  <c r="A814" i="4"/>
  <c r="A878" i="4"/>
  <c r="A942" i="4"/>
  <c r="A1006" i="4"/>
  <c r="A1070" i="4"/>
  <c r="A1112" i="4"/>
  <c r="A1121" i="4"/>
  <c r="A1129" i="4"/>
  <c r="A1137" i="4"/>
  <c r="A1145" i="4"/>
  <c r="A1153" i="4"/>
  <c r="A1161" i="4"/>
  <c r="A1169" i="4"/>
  <c r="A1177" i="4"/>
  <c r="A1185" i="4"/>
  <c r="A1193" i="4"/>
  <c r="A1201" i="4"/>
  <c r="A1209" i="4"/>
  <c r="A1217" i="4"/>
  <c r="A1225" i="4"/>
  <c r="A1233" i="4"/>
  <c r="A1241" i="4"/>
  <c r="A1249" i="4"/>
  <c r="A1257" i="4"/>
  <c r="A1265" i="4"/>
  <c r="A1273" i="4"/>
  <c r="A822" i="4"/>
  <c r="A886" i="4"/>
  <c r="A950" i="4"/>
  <c r="A1014" i="4"/>
  <c r="A1078" i="4"/>
  <c r="A1113" i="4"/>
  <c r="A1122" i="4"/>
  <c r="A1130" i="4"/>
  <c r="A1138" i="4"/>
  <c r="A1146" i="4"/>
  <c r="A1154" i="4"/>
  <c r="A1162" i="4"/>
  <c r="A1170" i="4"/>
  <c r="A1178" i="4"/>
  <c r="A1186" i="4"/>
  <c r="A1194" i="4"/>
  <c r="A1202" i="4"/>
  <c r="A1210" i="4"/>
  <c r="A1218" i="4"/>
  <c r="A1226" i="4"/>
  <c r="A1234" i="4"/>
  <c r="A1242" i="4"/>
  <c r="A1250" i="4"/>
  <c r="A1258" i="4"/>
  <c r="A1266" i="4"/>
  <c r="A1274" i="4"/>
  <c r="A1282" i="4"/>
  <c r="A1290" i="4"/>
  <c r="A1298" i="4"/>
  <c r="A1306" i="4"/>
  <c r="A1314" i="4"/>
  <c r="A1322" i="4"/>
  <c r="A1330" i="4"/>
  <c r="A1338" i="4"/>
  <c r="A1346" i="4"/>
  <c r="A1354" i="4"/>
  <c r="A1362" i="4"/>
  <c r="A1370" i="4"/>
  <c r="A1378" i="4"/>
  <c r="A1386" i="4"/>
  <c r="A1394" i="4"/>
  <c r="A1402" i="4"/>
  <c r="A1410" i="4"/>
  <c r="A1418" i="4"/>
  <c r="A1426" i="4"/>
  <c r="A1434" i="4"/>
  <c r="A1442" i="4"/>
  <c r="A1450" i="4"/>
  <c r="A1458" i="4"/>
  <c r="A1466" i="4"/>
  <c r="A1474" i="4"/>
  <c r="A1482" i="4"/>
  <c r="A1490" i="4"/>
  <c r="A1498" i="4"/>
  <c r="A1116" i="4"/>
  <c r="A1180" i="4"/>
  <c r="A1244" i="4"/>
  <c r="A1292" i="4"/>
  <c r="A1324" i="4"/>
  <c r="A1356" i="4"/>
  <c r="A1388" i="4"/>
  <c r="A1414" i="4"/>
  <c r="A1436" i="4"/>
  <c r="A1457" i="4"/>
  <c r="A1478" i="4"/>
  <c r="A1500" i="4"/>
  <c r="A1124" i="4"/>
  <c r="A1188" i="4"/>
  <c r="A1252" i="4"/>
  <c r="A1297" i="4"/>
  <c r="A1329" i="4"/>
  <c r="A1361" i="4"/>
  <c r="A1393" i="4"/>
  <c r="A1417" i="4"/>
  <c r="A1438" i="4"/>
  <c r="A1460" i="4"/>
  <c r="A1481" i="4"/>
  <c r="A1502" i="4"/>
  <c r="A1132" i="4"/>
  <c r="A1196" i="4"/>
  <c r="A1260" i="4"/>
  <c r="A1300" i="4"/>
  <c r="A1332" i="4"/>
  <c r="A1364" i="4"/>
  <c r="A1396" i="4"/>
  <c r="A1420" i="4"/>
  <c r="A1441" i="4"/>
  <c r="A1462" i="4"/>
  <c r="A1484" i="4"/>
  <c r="A838" i="4"/>
  <c r="A1140" i="4"/>
  <c r="A1204" i="4"/>
  <c r="A1268" i="4"/>
  <c r="A1305" i="4"/>
  <c r="A1337" i="4"/>
  <c r="A1369" i="4"/>
  <c r="A1401" i="4"/>
  <c r="A1422" i="4"/>
  <c r="A1444" i="4"/>
  <c r="A1465" i="4"/>
  <c r="A1486" i="4"/>
  <c r="A902" i="4"/>
  <c r="A1148" i="4"/>
  <c r="A1212" i="4"/>
  <c r="A1276" i="4"/>
  <c r="A1308" i="4"/>
  <c r="A1340" i="4"/>
  <c r="A1372" i="4"/>
  <c r="A1404" i="4"/>
  <c r="A1425" i="4"/>
  <c r="A1446" i="4"/>
  <c r="A1468" i="4"/>
  <c r="A1489" i="4"/>
  <c r="A966" i="4"/>
  <c r="A1156" i="4"/>
  <c r="A1220" i="4"/>
  <c r="A1281" i="4"/>
  <c r="A1313" i="4"/>
  <c r="A1345" i="4"/>
  <c r="A1377" i="4"/>
  <c r="A1406" i="4"/>
  <c r="A1428" i="4"/>
  <c r="A1449" i="4"/>
  <c r="A1470" i="4"/>
  <c r="A1492" i="4"/>
  <c r="A1030" i="4"/>
  <c r="A1164" i="4"/>
  <c r="A1228" i="4"/>
  <c r="A1284" i="4"/>
  <c r="A1316" i="4"/>
  <c r="A1348" i="4"/>
  <c r="A1380" i="4"/>
  <c r="A1409" i="4"/>
  <c r="A1430" i="4"/>
  <c r="A1452" i="4"/>
  <c r="A1473" i="4"/>
  <c r="A1494" i="4"/>
  <c r="A1094" i="4"/>
  <c r="A1172" i="4"/>
  <c r="A1236" i="4"/>
  <c r="A1289" i="4"/>
  <c r="A1321" i="4"/>
  <c r="A1353" i="4"/>
  <c r="A1385" i="4"/>
  <c r="A1412" i="4"/>
  <c r="A1433" i="4"/>
  <c r="A1454" i="4"/>
  <c r="A1476" i="4"/>
  <c r="A1497" i="4"/>
  <c r="F21" i="1"/>
  <c r="F16" i="1"/>
  <c r="T37" i="1"/>
  <c r="B979" i="4"/>
  <c r="B743" i="4"/>
  <c r="B529" i="4"/>
  <c r="B518" i="4"/>
  <c r="B426" i="4"/>
  <c r="B487" i="4"/>
  <c r="B719" i="4"/>
  <c r="B418" i="4"/>
  <c r="B543" i="4"/>
  <c r="B1043" i="4"/>
  <c r="B807" i="4"/>
  <c r="B940" i="4"/>
  <c r="B712" i="4"/>
  <c r="B519" i="4"/>
  <c r="B171" i="4"/>
  <c r="B783" i="4"/>
  <c r="B796" i="4"/>
  <c r="B463" i="4"/>
  <c r="B666" i="4"/>
  <c r="B435" i="4"/>
  <c r="B342" i="4"/>
  <c r="B276" i="4"/>
  <c r="B1443" i="4"/>
  <c r="B1045" i="4"/>
  <c r="B707" i="4"/>
  <c r="B332" i="4"/>
  <c r="B65" i="4"/>
  <c r="B366" i="4"/>
  <c r="B641" i="4"/>
  <c r="B33" i="4"/>
  <c r="B573" i="4"/>
  <c r="B638" i="4"/>
  <c r="B1225" i="4"/>
  <c r="B322" i="4"/>
  <c r="B1280" i="4"/>
  <c r="B540" i="4"/>
  <c r="B547" i="4"/>
  <c r="B422" i="4"/>
  <c r="B146" i="4"/>
  <c r="B1109" i="4"/>
  <c r="B771" i="4"/>
  <c r="B645" i="4"/>
  <c r="B662" i="4"/>
  <c r="B867" i="4"/>
  <c r="B55" i="4"/>
  <c r="B97" i="4"/>
  <c r="B664" i="4"/>
  <c r="B456" i="4"/>
  <c r="B1500" i="4"/>
  <c r="B964" i="4"/>
  <c r="B508" i="4"/>
  <c r="B542" i="4"/>
  <c r="B1075" i="4"/>
  <c r="B443" i="4"/>
  <c r="B561" i="4"/>
  <c r="B775" i="4"/>
  <c r="B458" i="4"/>
  <c r="B1051" i="4"/>
  <c r="B367" i="4"/>
  <c r="B537" i="4"/>
  <c r="B613" i="4"/>
  <c r="B995" i="4"/>
  <c r="B183" i="4"/>
  <c r="B733" i="4"/>
  <c r="B938" i="4"/>
  <c r="B120" i="4"/>
  <c r="B1336" i="4"/>
  <c r="B277" i="4"/>
  <c r="B163" i="4"/>
  <c r="B391" i="4"/>
  <c r="B43" i="4"/>
  <c r="B616" i="4"/>
  <c r="B428" i="4"/>
  <c r="B139" i="4"/>
  <c r="B920" i="4"/>
  <c r="B764" i="4"/>
  <c r="B88" i="4"/>
  <c r="B506" i="4"/>
  <c r="B841" i="4"/>
  <c r="B182" i="4"/>
  <c r="B1461" i="4"/>
  <c r="B450" i="4"/>
  <c r="B1271" i="4"/>
  <c r="B1018" i="4"/>
  <c r="B270" i="4"/>
  <c r="B944" i="4"/>
  <c r="B957" i="4"/>
  <c r="B409" i="4"/>
  <c r="B317" i="4"/>
  <c r="B1053" i="4"/>
  <c r="B541" i="4"/>
  <c r="B84" i="4"/>
  <c r="B1251" i="4"/>
  <c r="B741" i="4"/>
  <c r="B913" i="4"/>
  <c r="B41" i="4"/>
  <c r="B475" i="4"/>
  <c r="B73" i="4"/>
  <c r="B870" i="4"/>
  <c r="B319" i="4"/>
  <c r="B823" i="4"/>
  <c r="B1392" i="4"/>
  <c r="B1006" i="4"/>
  <c r="B1330" i="4"/>
  <c r="B1482" i="4"/>
  <c r="B1117" i="4"/>
  <c r="B1444" i="4"/>
  <c r="C511" i="4"/>
  <c r="C1070" i="4"/>
  <c r="D511" i="4"/>
  <c r="D1070" i="4"/>
  <c r="C1043" i="4"/>
  <c r="C1454" i="4"/>
  <c r="B528" i="4"/>
  <c r="B524" i="4"/>
  <c r="B491" i="4"/>
  <c r="B339" i="4"/>
  <c r="C123" i="4"/>
  <c r="B1250" i="4"/>
  <c r="D188" i="4"/>
  <c r="B1302" i="4"/>
  <c r="B1388" i="4"/>
  <c r="B1364" i="4"/>
  <c r="D781" i="4"/>
  <c r="C1470" i="4"/>
  <c r="C845" i="4"/>
  <c r="D1470" i="4"/>
  <c r="B298" i="4"/>
  <c r="B359" i="4"/>
  <c r="B923" i="4"/>
  <c r="B239" i="4"/>
  <c r="B820" i="4"/>
  <c r="B261" i="4"/>
  <c r="B335" i="4"/>
  <c r="B812" i="4"/>
  <c r="B533" i="4"/>
  <c r="B362" i="4"/>
  <c r="B423" i="4"/>
  <c r="B68" i="4"/>
  <c r="B660" i="4"/>
  <c r="B469" i="4"/>
  <c r="B504" i="4"/>
  <c r="B399" i="4"/>
  <c r="B602" i="4"/>
  <c r="B320" i="4"/>
  <c r="B1060" i="4"/>
  <c r="B225" i="4"/>
  <c r="B85" i="4"/>
  <c r="B869" i="4"/>
  <c r="B1272" i="4"/>
  <c r="B238" i="4"/>
  <c r="B513" i="4"/>
  <c r="B925" i="4"/>
  <c r="B181" i="4"/>
  <c r="B232" i="4"/>
  <c r="B1035" i="4"/>
  <c r="B1098" i="4"/>
  <c r="B1466" i="4"/>
  <c r="B258" i="4"/>
  <c r="B255" i="4"/>
  <c r="B716" i="4"/>
  <c r="B1010" i="4"/>
  <c r="B141" i="4"/>
  <c r="B388" i="4"/>
  <c r="B381" i="4"/>
  <c r="B416" i="4"/>
  <c r="B302" i="4"/>
  <c r="B577" i="4"/>
  <c r="B271" i="4"/>
  <c r="B474" i="4"/>
  <c r="B545" i="4"/>
  <c r="B767" i="4"/>
  <c r="B285" i="4"/>
  <c r="B1292" i="4"/>
  <c r="B155" i="4"/>
  <c r="B457" i="4"/>
  <c r="B510" i="4"/>
  <c r="B1101" i="4"/>
  <c r="B635" i="4"/>
  <c r="B330" i="4"/>
  <c r="B486" i="4"/>
  <c r="B210" i="4"/>
  <c r="B455" i="4"/>
  <c r="B107" i="4"/>
  <c r="B306" i="4"/>
  <c r="B1079" i="4"/>
  <c r="B931" i="4"/>
  <c r="B119" i="4"/>
  <c r="B673" i="4"/>
  <c r="B895" i="4"/>
  <c r="B212" i="4"/>
  <c r="B1379" i="4"/>
  <c r="B617" i="4"/>
  <c r="B1341" i="4"/>
  <c r="B325" i="4"/>
  <c r="B300" i="4"/>
  <c r="B1103" i="4"/>
  <c r="B69" i="4"/>
  <c r="B1008" i="4"/>
  <c r="B1021" i="4"/>
  <c r="B419" i="4"/>
  <c r="B746" i="4"/>
  <c r="B442" i="4"/>
  <c r="B777" i="4"/>
  <c r="B900" i="4"/>
  <c r="B1164" i="4"/>
  <c r="B622" i="4"/>
  <c r="B383" i="4"/>
  <c r="B844" i="4"/>
  <c r="B1166" i="4"/>
  <c r="B281" i="4"/>
  <c r="B726" i="4"/>
  <c r="B898" i="4"/>
  <c r="B22" i="4"/>
  <c r="B803" i="4"/>
  <c r="B598" i="4"/>
  <c r="B532" i="4"/>
  <c r="B1269" i="4"/>
  <c r="B675" i="4"/>
  <c r="B226" i="4"/>
  <c r="B351" i="4"/>
  <c r="B444" i="4"/>
  <c r="B1106" i="4"/>
  <c r="B936" i="4"/>
  <c r="B126" i="4"/>
  <c r="B599" i="4"/>
  <c r="B706" i="4"/>
  <c r="B672" i="4"/>
  <c r="C546" i="4"/>
  <c r="B1396" i="4"/>
  <c r="D123" i="4"/>
  <c r="B1229" i="4"/>
  <c r="B1380" i="4"/>
  <c r="B1226" i="4"/>
  <c r="D195" i="4"/>
  <c r="C1418" i="4"/>
  <c r="D376" i="4"/>
  <c r="D1418" i="4"/>
  <c r="D967" i="4"/>
  <c r="C306" i="4"/>
  <c r="B17" i="4"/>
  <c r="B213" i="4"/>
  <c r="B202" i="4"/>
  <c r="B1436" i="4"/>
  <c r="C304" i="4"/>
  <c r="B1488" i="4"/>
  <c r="B1259" i="4"/>
  <c r="B1487" i="4"/>
  <c r="B1168" i="4"/>
  <c r="B1485" i="4"/>
  <c r="B692" i="4"/>
  <c r="B144" i="4"/>
  <c r="B178" i="4"/>
  <c r="B951" i="4"/>
  <c r="B75" i="4"/>
  <c r="B856" i="4"/>
  <c r="B1047" i="4"/>
  <c r="B131" i="4"/>
  <c r="B411" i="4"/>
  <c r="B756" i="4"/>
  <c r="B208" i="4"/>
  <c r="B653" i="4"/>
  <c r="B994" i="4"/>
  <c r="B347" i="4"/>
  <c r="B180" i="4"/>
  <c r="B29" i="4"/>
  <c r="B996" i="4"/>
  <c r="B535" i="4"/>
  <c r="B1208" i="4"/>
  <c r="B595" i="4"/>
  <c r="B354" i="4"/>
  <c r="B479" i="4"/>
  <c r="B1490" i="4"/>
  <c r="B694" i="4"/>
  <c r="B907" i="4"/>
  <c r="B404" i="4"/>
  <c r="B1141" i="4"/>
  <c r="B438" i="4"/>
  <c r="B1278" i="4"/>
  <c r="B27" i="4"/>
  <c r="B191" i="4"/>
  <c r="B640" i="4"/>
  <c r="B967" i="4"/>
  <c r="B650" i="4"/>
  <c r="B337" i="4"/>
  <c r="B326" i="4"/>
  <c r="B981" i="4"/>
  <c r="B143" i="4"/>
  <c r="B346" i="4"/>
  <c r="B758" i="4"/>
  <c r="B971" i="4"/>
  <c r="B983" i="4"/>
  <c r="B868" i="4"/>
  <c r="B939" i="4"/>
  <c r="B966" i="4"/>
  <c r="B91" i="4"/>
  <c r="B224" i="4"/>
  <c r="B461" i="4"/>
  <c r="B851" i="4"/>
  <c r="B588" i="4"/>
  <c r="B358" i="4"/>
  <c r="B327" i="4"/>
  <c r="B658" i="4"/>
  <c r="B549" i="4"/>
  <c r="B571" i="4"/>
  <c r="B299" i="4"/>
  <c r="B333" i="4"/>
  <c r="B700" i="4"/>
  <c r="B24" i="4"/>
  <c r="B609" i="4"/>
  <c r="B831" i="4"/>
  <c r="B1067" i="4"/>
  <c r="B1433" i="4"/>
  <c r="B805" i="4"/>
  <c r="B478" i="4"/>
  <c r="B1011" i="4"/>
  <c r="B974" i="4"/>
  <c r="B880" i="4"/>
  <c r="B893" i="4"/>
  <c r="B176" i="4"/>
  <c r="B52" i="4"/>
  <c r="B962" i="4"/>
  <c r="B86" i="4"/>
  <c r="B20" i="4"/>
  <c r="B1187" i="4"/>
  <c r="B836" i="4"/>
  <c r="B393" i="4"/>
  <c r="B446" i="4"/>
  <c r="B123" i="4"/>
  <c r="B555" i="4"/>
  <c r="B1095" i="4"/>
  <c r="B99" i="4"/>
  <c r="B624" i="4"/>
  <c r="B671" i="4"/>
  <c r="B470" i="4"/>
  <c r="B565" i="4"/>
  <c r="B251" i="4"/>
  <c r="B481" i="4"/>
  <c r="B703" i="4"/>
  <c r="B77" i="4"/>
  <c r="B162" i="4"/>
  <c r="B287" i="4"/>
  <c r="B596" i="4"/>
  <c r="B1063" i="4"/>
  <c r="B1037" i="4"/>
  <c r="B369" i="4"/>
  <c r="B954" i="4"/>
  <c r="B690" i="4"/>
  <c r="B667" i="4"/>
  <c r="B780" i="4"/>
  <c r="B387" i="4"/>
  <c r="C32" i="4"/>
  <c r="B1465" i="4"/>
  <c r="B552" i="4"/>
  <c r="B1310" i="4"/>
  <c r="B990" i="4"/>
  <c r="B1403" i="4"/>
  <c r="D165" i="4"/>
  <c r="C140" i="4"/>
  <c r="C365" i="4"/>
  <c r="D140" i="4"/>
  <c r="D918" i="4"/>
  <c r="C335" i="4"/>
  <c r="B6" i="4"/>
  <c r="B257" i="4"/>
  <c r="B133" i="4"/>
  <c r="B626" i="4"/>
  <c r="B728" i="4"/>
  <c r="B501" i="4"/>
  <c r="B439" i="4"/>
  <c r="B248" i="4"/>
  <c r="B680" i="4"/>
  <c r="B407" i="4"/>
  <c r="B397" i="4"/>
  <c r="B866" i="4"/>
  <c r="B11" i="4"/>
  <c r="B792" i="4"/>
  <c r="B396" i="4"/>
  <c r="B129" i="4"/>
  <c r="B888" i="4"/>
  <c r="B773" i="4"/>
  <c r="B471" i="4"/>
  <c r="B1144" i="4"/>
  <c r="B489" i="4"/>
  <c r="B1207" i="4"/>
  <c r="B28" i="4"/>
  <c r="B748" i="4"/>
  <c r="B363" i="4"/>
  <c r="B1204" i="4"/>
  <c r="B310" i="4"/>
  <c r="B1150" i="4"/>
  <c r="B997" i="4"/>
  <c r="B1131" i="4"/>
  <c r="B424" i="4"/>
  <c r="B96" i="4"/>
  <c r="B1100" i="4"/>
  <c r="B903" i="4"/>
  <c r="B586" i="4"/>
  <c r="B104" i="4"/>
  <c r="B108" i="4"/>
  <c r="B731" i="4"/>
  <c r="B47" i="4"/>
  <c r="B174" i="4"/>
  <c r="B855" i="4"/>
  <c r="B740" i="4"/>
  <c r="B374" i="4"/>
  <c r="B1214" i="4"/>
  <c r="B343" i="4"/>
  <c r="B1455" i="4"/>
  <c r="B348" i="4"/>
  <c r="B160" i="4"/>
  <c r="B291" i="4"/>
  <c r="B808" i="4"/>
  <c r="B292" i="4"/>
  <c r="B170" i="4"/>
  <c r="B231" i="4"/>
  <c r="B203" i="4"/>
  <c r="B1039" i="4"/>
  <c r="B1052" i="4"/>
  <c r="B207" i="4"/>
  <c r="B410" i="4"/>
  <c r="B109" i="4"/>
  <c r="B116" i="4"/>
  <c r="B378" i="4"/>
  <c r="B713" i="4"/>
  <c r="B1003" i="4"/>
  <c r="B1428" i="4"/>
  <c r="B476" i="4"/>
  <c r="B290" i="4"/>
  <c r="B415" i="4"/>
  <c r="B531" i="4"/>
  <c r="B266" i="4"/>
  <c r="B799" i="4"/>
  <c r="B834" i="4"/>
  <c r="B500" i="4"/>
  <c r="B760" i="4"/>
  <c r="B631" i="4"/>
  <c r="B659" i="4"/>
  <c r="B421" i="4"/>
  <c r="B584" i="4"/>
  <c r="B329" i="4"/>
  <c r="B382" i="4"/>
  <c r="B787" i="4"/>
  <c r="B445" i="4"/>
  <c r="B376" i="4"/>
  <c r="B968" i="4"/>
  <c r="B45" i="4"/>
  <c r="B236" i="4"/>
  <c r="B280" i="4"/>
  <c r="B353" i="4"/>
  <c r="B509" i="4"/>
  <c r="B970" i="4"/>
  <c r="B1338" i="4"/>
  <c r="B875" i="4"/>
  <c r="B610" i="4"/>
  <c r="B192" i="4"/>
  <c r="B459" i="4"/>
  <c r="B999" i="4"/>
  <c r="B618" i="4"/>
  <c r="B136" i="4"/>
  <c r="B294" i="4"/>
  <c r="B18" i="4"/>
  <c r="B217" i="4"/>
  <c r="B813" i="4"/>
  <c r="B963" i="4"/>
  <c r="B372" i="4"/>
  <c r="B1343" i="4"/>
  <c r="C940" i="4"/>
  <c r="B1174" i="4"/>
  <c r="B1337" i="4"/>
  <c r="B1451" i="4"/>
  <c r="B1176" i="4"/>
  <c r="B1493" i="4"/>
  <c r="C1500" i="4"/>
  <c r="C706" i="4"/>
  <c r="D1500" i="4"/>
  <c r="D706" i="4"/>
  <c r="C618" i="4"/>
  <c r="B312" i="4"/>
  <c r="B593" i="4"/>
  <c r="B1020" i="4"/>
  <c r="B453" i="4"/>
  <c r="B250" i="4"/>
  <c r="B536" i="4"/>
  <c r="B147" i="4"/>
  <c r="B1123" i="4"/>
  <c r="B361" i="4"/>
  <c r="B268" i="4"/>
  <c r="B493" i="4"/>
  <c r="B1084" i="4"/>
  <c r="B592" i="4"/>
  <c r="B989" i="4"/>
  <c r="B371" i="4"/>
  <c r="B539" i="4"/>
  <c r="B1161" i="4"/>
  <c r="B425" i="4"/>
  <c r="B350" i="4"/>
  <c r="B883" i="4"/>
  <c r="B304" i="4"/>
  <c r="B597" i="4"/>
  <c r="B67" i="4"/>
  <c r="B240" i="4"/>
  <c r="B1108" i="4"/>
  <c r="B766" i="4"/>
  <c r="B482" i="4"/>
  <c r="B64" i="4"/>
  <c r="B188" i="4"/>
  <c r="B850" i="4"/>
  <c r="B678" i="4"/>
  <c r="B164" i="4"/>
  <c r="B40" i="4"/>
  <c r="B44" i="4"/>
  <c r="B688" i="4"/>
  <c r="B701" i="4"/>
  <c r="B665" i="4"/>
  <c r="B759" i="4"/>
  <c r="B612" i="4"/>
  <c r="B215" i="4"/>
  <c r="B1327" i="4"/>
  <c r="B253" i="4"/>
  <c r="B1213" i="4"/>
  <c r="B297" i="4"/>
  <c r="B818" i="4"/>
  <c r="B941" i="4"/>
  <c r="B744" i="4"/>
  <c r="B228" i="4"/>
  <c r="B826" i="4"/>
  <c r="B78" i="4"/>
  <c r="B480" i="4"/>
  <c r="B16" i="4"/>
  <c r="B79" i="4"/>
  <c r="B112" i="4"/>
  <c r="B179" i="4"/>
  <c r="B919" i="4"/>
  <c r="B804" i="4"/>
  <c r="B824" i="4"/>
  <c r="B709" i="4"/>
  <c r="B772" i="4"/>
  <c r="B1265" i="4"/>
  <c r="B412" i="4"/>
  <c r="B946" i="4"/>
  <c r="B1069" i="4"/>
  <c r="B684" i="4"/>
  <c r="B157" i="4"/>
  <c r="B263" i="4"/>
  <c r="B594" i="4"/>
  <c r="B881" i="4"/>
  <c r="B408" i="4"/>
  <c r="B1093" i="4"/>
  <c r="B173" i="4"/>
  <c r="B1464" i="4"/>
  <c r="B1034" i="4"/>
  <c r="B98" i="4"/>
  <c r="B223" i="4"/>
  <c r="B723" i="4"/>
  <c r="B275" i="4"/>
  <c r="B106" i="4"/>
  <c r="B167" i="4"/>
  <c r="B324" i="4"/>
  <c r="B185" i="4"/>
  <c r="B816" i="4"/>
  <c r="B829" i="4"/>
  <c r="B604" i="4"/>
  <c r="B747" i="4"/>
  <c r="B838" i="4"/>
  <c r="B578" i="4"/>
  <c r="B1070" i="4"/>
  <c r="B284" i="4"/>
  <c r="B1004" i="4"/>
  <c r="B776" i="4"/>
  <c r="B554" i="4"/>
  <c r="B72" i="4"/>
  <c r="B1012" i="4"/>
  <c r="B670" i="4"/>
  <c r="B750" i="4"/>
  <c r="B1091" i="4"/>
  <c r="B581" i="4"/>
  <c r="B556" i="4"/>
  <c r="B380" i="4"/>
  <c r="B234" i="4"/>
  <c r="B1287" i="4"/>
  <c r="C589" i="4"/>
  <c r="B1359" i="4"/>
  <c r="B1185" i="4"/>
  <c r="B1267" i="4"/>
  <c r="B1170" i="4"/>
  <c r="B1030" i="4"/>
  <c r="D516" i="4"/>
  <c r="B1430" i="4"/>
  <c r="C38" i="4"/>
  <c r="B815" i="4"/>
  <c r="D496" i="4"/>
  <c r="B1384" i="4"/>
  <c r="B582" i="4"/>
  <c r="B315" i="4"/>
  <c r="B352" i="4"/>
  <c r="B328" i="4"/>
  <c r="C1342" i="4"/>
  <c r="B757" i="4"/>
  <c r="B1249" i="4"/>
  <c r="B1055" i="4"/>
  <c r="B1236" i="4"/>
  <c r="B1427" i="4"/>
  <c r="D987" i="4"/>
  <c r="B1491" i="4"/>
  <c r="C1051" i="4"/>
  <c r="B1094" i="4"/>
  <c r="B19" i="4"/>
  <c r="B1033" i="4"/>
  <c r="B630" i="4"/>
  <c r="B1110" i="4"/>
  <c r="B440" i="4"/>
  <c r="B222" i="4"/>
  <c r="B755" i="4"/>
  <c r="B861" i="4"/>
  <c r="B1066" i="4"/>
  <c r="B83" i="4"/>
  <c r="B1097" i="4"/>
  <c r="B468" i="4"/>
  <c r="B1205" i="4"/>
  <c r="B194" i="4"/>
  <c r="B286" i="4"/>
  <c r="B819" i="4"/>
  <c r="B149" i="4"/>
  <c r="B138" i="4"/>
  <c r="B872" i="4"/>
  <c r="B356" i="4"/>
  <c r="B227" i="4"/>
  <c r="B802" i="4"/>
  <c r="B60" i="4"/>
  <c r="B722" i="4"/>
  <c r="B876" i="4"/>
  <c r="B636" i="4"/>
  <c r="B781" i="4"/>
  <c r="B113" i="4"/>
  <c r="B698" i="4"/>
  <c r="B492" i="4"/>
  <c r="B603" i="4"/>
  <c r="B621" i="4"/>
  <c r="B628" i="4"/>
  <c r="B308" i="4"/>
  <c r="B1059" i="4"/>
  <c r="B247" i="4"/>
  <c r="B246" i="4"/>
  <c r="B169" i="4"/>
  <c r="B124" i="4"/>
  <c r="B786" i="4"/>
  <c r="B158" i="4"/>
  <c r="B691" i="4"/>
  <c r="B145" i="4"/>
  <c r="B134" i="4"/>
  <c r="B762" i="4"/>
  <c r="B14" i="4"/>
  <c r="B89" i="4"/>
  <c r="B400" i="4"/>
  <c r="B498" i="4"/>
  <c r="B564" i="4"/>
  <c r="B791" i="4"/>
  <c r="B696" i="4"/>
  <c r="B525" i="4"/>
  <c r="B279" i="4"/>
  <c r="B1391" i="4"/>
  <c r="B368" i="4"/>
  <c r="B265" i="4"/>
  <c r="B318" i="4"/>
  <c r="B882" i="4"/>
  <c r="B1005" i="4"/>
  <c r="B273" i="4"/>
  <c r="B262" i="4"/>
  <c r="B682" i="4"/>
  <c r="B200" i="4"/>
  <c r="B975" i="4"/>
  <c r="B988" i="4"/>
  <c r="B1420" i="4"/>
  <c r="B906" i="4"/>
  <c r="B1274" i="4"/>
  <c r="B66" i="4"/>
  <c r="B1463" i="4"/>
  <c r="B642" i="4"/>
  <c r="B288" i="4"/>
  <c r="B935" i="4"/>
  <c r="B42" i="4"/>
  <c r="B103" i="4"/>
  <c r="B309" i="4"/>
  <c r="B495" i="4"/>
  <c r="B917" i="4"/>
  <c r="B520" i="4"/>
  <c r="B770" i="4"/>
  <c r="B436" i="4"/>
  <c r="B384" i="4"/>
  <c r="B156" i="4"/>
  <c r="B511" i="4"/>
  <c r="B972" i="4"/>
  <c r="B754" i="4"/>
  <c r="B877" i="4"/>
  <c r="B132" i="4"/>
  <c r="B730" i="4"/>
  <c r="B948" i="4"/>
  <c r="B580" i="4"/>
  <c r="B76" i="4"/>
  <c r="B1048" i="4"/>
  <c r="B15" i="4"/>
  <c r="B218" i="4"/>
  <c r="B289" i="4"/>
  <c r="B710" i="4"/>
  <c r="B558" i="4"/>
  <c r="B634" i="4"/>
  <c r="B1329" i="4"/>
  <c r="C918" i="4"/>
  <c r="B916" i="4"/>
  <c r="B1415" i="4"/>
  <c r="B1431" i="4"/>
  <c r="B1460" i="4"/>
  <c r="B697" i="4"/>
  <c r="C731" i="4"/>
  <c r="B761" i="4"/>
  <c r="D731" i="4"/>
  <c r="B1468" i="4"/>
  <c r="C789" i="4"/>
  <c r="B1255" i="4"/>
  <c r="B464" i="4"/>
  <c r="B904" i="4"/>
  <c r="B357" i="4"/>
  <c r="B1299" i="4"/>
  <c r="C554" i="4"/>
  <c r="B1445" i="4"/>
  <c r="B1402" i="4"/>
  <c r="B1184" i="4"/>
  <c r="B1159" i="4"/>
  <c r="B1092" i="4"/>
  <c r="B137" i="4"/>
  <c r="B190" i="4"/>
  <c r="B34" i="4"/>
  <c r="B159" i="4"/>
  <c r="B676" i="4"/>
  <c r="B10" i="4"/>
  <c r="B340" i="4"/>
  <c r="B846" i="4"/>
  <c r="B269" i="4"/>
  <c r="B647" i="4"/>
  <c r="B1061" i="4"/>
  <c r="B127" i="4"/>
  <c r="B544" i="4"/>
  <c r="B742" i="4"/>
  <c r="B74" i="4"/>
  <c r="B135" i="4"/>
  <c r="B466" i="4"/>
  <c r="B890" i="4"/>
  <c r="B142" i="4"/>
  <c r="B204" i="4"/>
  <c r="B323" i="4"/>
  <c r="B643" i="4"/>
  <c r="B1096" i="4"/>
  <c r="B4" i="4"/>
  <c r="B567" i="4"/>
  <c r="B38" i="4"/>
  <c r="B441" i="4"/>
  <c r="B1072" i="4"/>
  <c r="B1085" i="4"/>
  <c r="B517" i="4"/>
  <c r="B244" i="4"/>
  <c r="B1016" i="4"/>
  <c r="B901" i="4"/>
  <c r="B58" i="4"/>
  <c r="B1064" i="4"/>
  <c r="B30" i="4"/>
  <c r="B477" i="4"/>
  <c r="B717" i="4"/>
  <c r="B49" i="4"/>
  <c r="B587" i="4"/>
  <c r="B625" i="4"/>
  <c r="B413" i="4"/>
  <c r="B462" i="4"/>
  <c r="B25" i="4"/>
  <c r="B229" i="4"/>
  <c r="B264" i="4"/>
  <c r="B278" i="4"/>
  <c r="B892" i="4"/>
  <c r="B216" i="4"/>
  <c r="B151" i="4"/>
  <c r="B184" i="4"/>
  <c r="B1400" i="4"/>
  <c r="B233" i="4"/>
  <c r="B1286" i="4"/>
  <c r="B130" i="4"/>
  <c r="B651" i="4"/>
  <c r="B774" i="4"/>
  <c r="B209" i="4"/>
  <c r="B198" i="4"/>
  <c r="B661" i="4"/>
  <c r="B590" i="4"/>
  <c r="B1076" i="4"/>
  <c r="B738" i="4"/>
  <c r="B48" i="4"/>
  <c r="B115" i="4"/>
  <c r="B687" i="4"/>
  <c r="B514" i="4"/>
  <c r="B606" i="4"/>
  <c r="B189" i="4"/>
  <c r="B32" i="4"/>
  <c r="B1036" i="4"/>
  <c r="B490" i="4"/>
  <c r="B8" i="4"/>
  <c r="B1115" i="4"/>
  <c r="B431" i="4"/>
  <c r="B434" i="4"/>
  <c r="B405" i="4"/>
  <c r="B110" i="4"/>
  <c r="B385" i="4"/>
  <c r="B237" i="4"/>
  <c r="B1029" i="4"/>
  <c r="B605" i="4"/>
  <c r="B749" i="4"/>
  <c r="B448" i="4"/>
  <c r="B36" i="4"/>
  <c r="B81" i="4"/>
  <c r="B70" i="4"/>
  <c r="B725" i="4"/>
  <c r="B1058" i="4"/>
  <c r="B12" i="4"/>
  <c r="B984" i="4"/>
  <c r="B663" i="4"/>
  <c r="B874" i="4"/>
  <c r="B727" i="4"/>
  <c r="B583" i="4"/>
  <c r="B683" i="4"/>
  <c r="B102" i="4"/>
  <c r="B1042" i="4"/>
  <c r="B685" i="4"/>
  <c r="B825" i="4"/>
  <c r="C298" i="4"/>
  <c r="B1363" i="4"/>
  <c r="B1496" i="4"/>
  <c r="B1426" i="4"/>
  <c r="B1421" i="4"/>
  <c r="B928" i="4"/>
  <c r="C203" i="4"/>
  <c r="B992" i="4"/>
  <c r="D203" i="4"/>
  <c r="B1484" i="4"/>
  <c r="C211" i="4"/>
  <c r="D60" i="4"/>
  <c r="B899" i="4"/>
  <c r="B715" i="4"/>
  <c r="B585" i="4"/>
  <c r="B31" i="4"/>
  <c r="B392" i="4"/>
  <c r="B632" i="4"/>
  <c r="B1107" i="4"/>
  <c r="B871" i="4"/>
  <c r="B7" i="4"/>
  <c r="B338" i="4"/>
  <c r="B933" i="4"/>
  <c r="B649" i="4"/>
  <c r="B95" i="4"/>
  <c r="B546" i="4"/>
  <c r="B128" i="4"/>
  <c r="B839" i="4"/>
  <c r="B522" i="4"/>
  <c r="B71" i="4"/>
  <c r="B402" i="4"/>
  <c r="B847" i="4"/>
  <c r="B860" i="4"/>
  <c r="B153" i="4"/>
  <c r="B560" i="4"/>
  <c r="B797" i="4"/>
  <c r="B1002" i="4"/>
  <c r="B452" i="4"/>
  <c r="B313" i="4"/>
  <c r="B559" i="4"/>
  <c r="B930" i="4"/>
  <c r="B293" i="4"/>
  <c r="B835" i="4"/>
  <c r="B1026" i="4"/>
  <c r="B150" i="4"/>
  <c r="B952" i="4"/>
  <c r="B837" i="4"/>
  <c r="B714" i="4"/>
  <c r="B886" i="4"/>
  <c r="B125" i="4"/>
  <c r="B187" i="4"/>
  <c r="B272" i="4"/>
  <c r="B497" i="4"/>
  <c r="B516" i="4"/>
  <c r="B377" i="4"/>
  <c r="B550" i="4"/>
  <c r="B274" i="4"/>
  <c r="B473" i="4"/>
  <c r="B488" i="4"/>
  <c r="B1090" i="4"/>
  <c r="B214" i="4"/>
  <c r="B161" i="4"/>
  <c r="B734" i="4"/>
  <c r="B570" i="4"/>
  <c r="B905" i="4"/>
  <c r="B105" i="4"/>
  <c r="B681" i="4"/>
  <c r="B94" i="4"/>
  <c r="B607" i="4"/>
  <c r="B63" i="4"/>
  <c r="B373" i="4"/>
  <c r="B657" i="4"/>
  <c r="B39" i="4"/>
  <c r="B568" i="4"/>
  <c r="B526" i="4"/>
  <c r="B601" i="4"/>
  <c r="B695" i="4"/>
  <c r="B140" i="4"/>
  <c r="B37" i="4"/>
  <c r="B614" i="4"/>
  <c r="B355" i="4"/>
  <c r="B447" i="4"/>
  <c r="B908" i="4"/>
  <c r="B711" i="4"/>
  <c r="B394" i="4"/>
  <c r="B589" i="4"/>
  <c r="B100" i="4"/>
  <c r="B884" i="4"/>
  <c r="B432" i="4"/>
  <c r="B370" i="4"/>
  <c r="B235" i="4"/>
  <c r="B828" i="4"/>
  <c r="B152" i="4"/>
  <c r="B485" i="4"/>
  <c r="B779" i="4"/>
  <c r="B842" i="4"/>
  <c r="B1210" i="4"/>
  <c r="B1000" i="4"/>
  <c r="B484" i="4"/>
  <c r="B496" i="4"/>
  <c r="B364" i="4"/>
  <c r="B243" i="4"/>
  <c r="B398" i="4"/>
  <c r="B460" i="4"/>
  <c r="B193" i="4"/>
  <c r="B572" i="4"/>
  <c r="B810" i="4"/>
  <c r="B148" i="4"/>
  <c r="B1315" i="4"/>
  <c r="B87" i="4"/>
  <c r="B1199" i="4"/>
  <c r="B92" i="4"/>
  <c r="B505" i="4"/>
  <c r="B154" i="4"/>
  <c r="B249" i="4"/>
  <c r="B1406" i="4"/>
  <c r="C327" i="4"/>
  <c r="B1345" i="4"/>
  <c r="B1348" i="4"/>
  <c r="B1308" i="4"/>
  <c r="B1167" i="4"/>
  <c r="C521" i="4"/>
  <c r="C1131" i="4"/>
  <c r="D521" i="4"/>
  <c r="D1131" i="4"/>
  <c r="C222" i="4"/>
  <c r="C1271" i="4"/>
  <c r="B219" i="4"/>
  <c r="B674" i="4"/>
  <c r="B195" i="4"/>
  <c r="B1266" i="4"/>
  <c r="B1316" i="4"/>
  <c r="B857" i="4"/>
  <c r="D162" i="4"/>
  <c r="C396" i="4"/>
  <c r="D294" i="4"/>
  <c r="B465" i="4"/>
  <c r="B316" i="4"/>
  <c r="B1031" i="4"/>
  <c r="B449" i="4"/>
  <c r="B1494" i="4"/>
  <c r="B1195" i="4"/>
  <c r="B1148" i="4"/>
  <c r="B1078" i="4"/>
  <c r="B1331" i="4"/>
  <c r="B1495" i="4"/>
  <c r="D754" i="4"/>
  <c r="C1410" i="4"/>
  <c r="C818" i="4"/>
  <c r="D1410" i="4"/>
  <c r="B345" i="4"/>
  <c r="B840" i="4"/>
  <c r="B530" i="4"/>
  <c r="B1472" i="4"/>
  <c r="C1010" i="4"/>
  <c r="B863" i="4"/>
  <c r="B1399" i="4"/>
  <c r="B1434" i="4"/>
  <c r="B1201" i="4"/>
  <c r="B1296" i="4"/>
  <c r="C1315" i="4"/>
  <c r="C366" i="4"/>
  <c r="D1315" i="4"/>
  <c r="D366" i="4"/>
  <c r="B502" i="4"/>
  <c r="B633" i="4"/>
  <c r="B433" i="4"/>
  <c r="B1192" i="4"/>
  <c r="C452" i="4"/>
  <c r="B1130" i="4"/>
  <c r="B1158" i="4"/>
  <c r="B1301" i="4"/>
  <c r="B1116" i="4"/>
  <c r="B1264" i="4"/>
  <c r="C816" i="4"/>
  <c r="B1328" i="4"/>
  <c r="D816" i="4"/>
  <c r="C162" i="4"/>
  <c r="B914" i="4"/>
  <c r="B1027" i="4"/>
  <c r="B390" i="4"/>
  <c r="B1457" i="4"/>
  <c r="C422" i="4"/>
  <c r="B1473" i="4"/>
  <c r="B950" i="4"/>
  <c r="B1111" i="4"/>
  <c r="B1347" i="4"/>
  <c r="B1245" i="4"/>
  <c r="C647" i="4"/>
  <c r="B1382" i="4"/>
  <c r="D647" i="4"/>
  <c r="B1373" i="4"/>
  <c r="B336" i="4"/>
  <c r="B947" i="4"/>
  <c r="B1291" i="4"/>
  <c r="C319" i="4"/>
  <c r="B1354" i="4"/>
  <c r="B1146" i="4"/>
  <c r="B1237" i="4"/>
  <c r="B1357" i="4"/>
  <c r="B929" i="4"/>
  <c r="D808" i="4"/>
  <c r="C75" i="4"/>
  <c r="D872" i="4"/>
  <c r="D75" i="4"/>
  <c r="D1205" i="4"/>
  <c r="C79" i="4"/>
  <c r="B574" i="4"/>
  <c r="C725" i="4"/>
  <c r="D1051" i="4"/>
  <c r="C787" i="4"/>
  <c r="D1156" i="4"/>
  <c r="C643" i="4"/>
  <c r="C1460" i="4"/>
  <c r="C973" i="4"/>
  <c r="D25" i="4"/>
  <c r="C1064" i="4"/>
  <c r="C76" i="4"/>
  <c r="D1455" i="4"/>
  <c r="D176" i="4"/>
  <c r="D1339" i="4"/>
  <c r="C1433" i="4"/>
  <c r="D796" i="4"/>
  <c r="B1273" i="4"/>
  <c r="B1393" i="4"/>
  <c r="C721" i="4"/>
  <c r="D1031" i="4"/>
  <c r="D306" i="4"/>
  <c r="C905" i="4"/>
  <c r="C524" i="4"/>
  <c r="D1187" i="4"/>
  <c r="D238" i="4"/>
  <c r="D1220" i="4"/>
  <c r="B1313" i="4"/>
  <c r="C516" i="4"/>
  <c r="D1084" i="4"/>
  <c r="D1362" i="4"/>
  <c r="D134" i="4"/>
  <c r="B1218" i="4"/>
  <c r="D742" i="4"/>
  <c r="B1126" i="4"/>
  <c r="D1045" i="4"/>
  <c r="B1453" i="4"/>
  <c r="C1103" i="4"/>
  <c r="B806" i="4"/>
  <c r="D688" i="4"/>
  <c r="C418" i="4"/>
  <c r="C1149" i="4"/>
  <c r="C224" i="4"/>
  <c r="D950" i="4"/>
  <c r="D471" i="4"/>
  <c r="D935" i="4"/>
  <c r="B311" i="4"/>
  <c r="C1172" i="4"/>
  <c r="C1045" i="4"/>
  <c r="C1004" i="4"/>
  <c r="D1241" i="4"/>
  <c r="D149" i="4"/>
  <c r="C537" i="4"/>
  <c r="C839" i="4"/>
  <c r="C114" i="4"/>
  <c r="C1251" i="4"/>
  <c r="C302" i="4"/>
  <c r="D273" i="4"/>
  <c r="D264" i="4"/>
  <c r="D1238" i="4"/>
  <c r="D10" i="4"/>
  <c r="B553" i="4"/>
  <c r="D903" i="4"/>
  <c r="D327" i="4"/>
  <c r="D255" i="4"/>
  <c r="D1169" i="4"/>
  <c r="D787" i="4"/>
  <c r="C1449" i="4"/>
  <c r="C288" i="4"/>
  <c r="D1215" i="4"/>
  <c r="C531" i="4"/>
  <c r="C601" i="4"/>
  <c r="D1251" i="4"/>
  <c r="D302" i="4"/>
  <c r="D1024" i="4"/>
  <c r="D902" i="4"/>
  <c r="B1333" i="4"/>
  <c r="B1321" i="4"/>
  <c r="D657" i="4"/>
  <c r="D265" i="4"/>
  <c r="D1277" i="4"/>
  <c r="C606" i="4"/>
  <c r="C1152" i="4"/>
  <c r="D383" i="4"/>
  <c r="D1408" i="4"/>
  <c r="D288" i="4"/>
  <c r="C1343" i="4"/>
  <c r="B360" i="4"/>
  <c r="C376" i="4"/>
  <c r="B1139" i="4"/>
  <c r="B817" i="4"/>
  <c r="D224" i="4"/>
  <c r="C962" i="4"/>
  <c r="D719" i="4"/>
  <c r="B454" i="4"/>
  <c r="B494" i="4"/>
  <c r="B1080" i="4"/>
  <c r="B165" i="4"/>
  <c r="C188" i="4"/>
  <c r="B830" i="4"/>
  <c r="D444" i="4"/>
  <c r="B1479" i="4"/>
  <c r="B814" i="4"/>
  <c r="B1476" i="4"/>
  <c r="C1101" i="4"/>
  <c r="D153" i="4"/>
  <c r="D1101" i="4"/>
  <c r="C153" i="4"/>
  <c r="B21" i="4"/>
  <c r="B639" i="4"/>
  <c r="B9" i="4"/>
  <c r="B1360" i="4"/>
  <c r="C1037" i="4"/>
  <c r="B1355" i="4"/>
  <c r="B1294" i="4"/>
  <c r="B1154" i="4"/>
  <c r="B1149" i="4"/>
  <c r="B1178" i="4"/>
  <c r="D593" i="4"/>
  <c r="C803" i="4"/>
  <c r="C657" i="4"/>
  <c r="B1009" i="4"/>
  <c r="B538" i="4"/>
  <c r="B1135" i="4"/>
  <c r="B80" i="4"/>
  <c r="B1025" i="4"/>
  <c r="C1018" i="4"/>
  <c r="B1133" i="4"/>
  <c r="B1285" i="4"/>
  <c r="B1216" i="4"/>
  <c r="B1277" i="4"/>
  <c r="C316" i="4"/>
  <c r="C1286" i="4"/>
  <c r="D316" i="4"/>
  <c r="D1286" i="4"/>
  <c r="C475" i="4"/>
  <c r="B932" i="4"/>
  <c r="B1469" i="4"/>
  <c r="B245" i="4"/>
  <c r="B1142" i="4"/>
  <c r="C859" i="4"/>
  <c r="B1383" i="4"/>
  <c r="B998" i="4"/>
  <c r="B1332" i="4"/>
  <c r="B1408" i="4"/>
  <c r="C478" i="4"/>
  <c r="C1463" i="4"/>
  <c r="D478" i="4"/>
  <c r="D1463" i="4"/>
  <c r="B220" i="4"/>
  <c r="B117" i="4"/>
  <c r="B51" i="4"/>
  <c r="B1049" i="4"/>
  <c r="C684" i="4"/>
  <c r="B1038" i="4"/>
  <c r="B1486" i="4"/>
  <c r="B785" i="4"/>
  <c r="B1054" i="4"/>
  <c r="B1411" i="4"/>
  <c r="D1208" i="4"/>
  <c r="C109" i="4"/>
  <c r="C1400" i="4"/>
  <c r="D109" i="4"/>
  <c r="D298" i="4"/>
  <c r="B395" i="4"/>
  <c r="B379" i="4"/>
  <c r="B1212" i="4"/>
  <c r="C603" i="4"/>
  <c r="D711" i="4"/>
  <c r="D50" i="4"/>
  <c r="D536" i="4"/>
  <c r="C268" i="4"/>
  <c r="D905" i="4"/>
  <c r="D524" i="4"/>
  <c r="D1146" i="4"/>
  <c r="C628" i="4"/>
  <c r="D196" i="4"/>
  <c r="C828" i="4"/>
  <c r="D1078" i="4"/>
  <c r="D420" i="4"/>
  <c r="D331" i="4"/>
  <c r="C166" i="4"/>
  <c r="D1072" i="4"/>
  <c r="C1169" i="4"/>
  <c r="C1150" i="4"/>
  <c r="D335" i="4"/>
  <c r="D145" i="4"/>
  <c r="C1090" i="4"/>
  <c r="C529" i="4"/>
  <c r="B794" i="4"/>
  <c r="C230" i="4"/>
  <c r="B615" i="4"/>
  <c r="D661" i="4"/>
  <c r="D760" i="4"/>
  <c r="D617" i="4"/>
  <c r="B1099" i="4"/>
  <c r="B1143" i="4"/>
  <c r="D1400" i="4"/>
  <c r="B1179" i="4"/>
  <c r="D721" i="4"/>
  <c r="C674" i="4"/>
  <c r="C1341" i="4"/>
  <c r="D124" i="4"/>
  <c r="D1158" i="4"/>
  <c r="C690" i="4"/>
  <c r="C1346" i="4"/>
  <c r="D717" i="4"/>
  <c r="D1204" i="4"/>
  <c r="D836" i="4"/>
  <c r="D1173" i="4"/>
  <c r="C457" i="4"/>
  <c r="D979" i="4"/>
  <c r="C1195" i="4"/>
  <c r="D936" i="4"/>
  <c r="B795" i="4"/>
  <c r="C872" i="4"/>
  <c r="B1181" i="4"/>
  <c r="B1190" i="4"/>
  <c r="C777" i="4"/>
  <c r="B986" i="4"/>
  <c r="D1387" i="4"/>
  <c r="B1082" i="4"/>
  <c r="B978" i="4"/>
  <c r="B35" i="4"/>
  <c r="B1105" i="4"/>
  <c r="C754" i="4"/>
  <c r="B1163" i="4"/>
  <c r="B982" i="4"/>
  <c r="B1129" i="4"/>
  <c r="B1252" i="4"/>
  <c r="B1223" i="4"/>
  <c r="D1033" i="4"/>
  <c r="C110" i="4"/>
  <c r="C1097" i="4"/>
  <c r="D110" i="4"/>
  <c r="B242" i="4"/>
  <c r="B260" i="4"/>
  <c r="B50" i="4"/>
  <c r="B1475" i="4"/>
  <c r="C713" i="4"/>
  <c r="B1305" i="4"/>
  <c r="B768" i="4"/>
  <c r="B1160" i="4"/>
  <c r="B1395" i="4"/>
  <c r="B980" i="4"/>
  <c r="C263" i="4"/>
  <c r="B1044" i="4"/>
  <c r="D263" i="4"/>
  <c r="B114" i="4"/>
  <c r="B909" i="4"/>
  <c r="B168" i="4"/>
  <c r="B406" i="4"/>
  <c r="C201" i="4"/>
  <c r="B1335" i="4"/>
  <c r="D457" i="4"/>
  <c r="B991" i="4"/>
  <c r="B1151" i="4"/>
  <c r="B1459" i="4"/>
  <c r="D651" i="4"/>
  <c r="C1340" i="4"/>
  <c r="C723" i="4"/>
  <c r="D1340" i="4"/>
  <c r="B186" i="4"/>
  <c r="B166" i="4"/>
  <c r="B752" i="4"/>
  <c r="B283" i="4"/>
  <c r="C34" i="4"/>
  <c r="B1474" i="4"/>
  <c r="D290" i="4"/>
  <c r="B669" i="4"/>
  <c r="B1014" i="4"/>
  <c r="B1279" i="4"/>
  <c r="D459" i="4"/>
  <c r="C1471" i="4"/>
  <c r="C596" i="4"/>
  <c r="D1471" i="4"/>
  <c r="B201" i="4"/>
  <c r="B59" i="4"/>
  <c r="B401" i="4"/>
  <c r="B1467" i="4"/>
  <c r="C1031" i="4"/>
  <c r="B1182" i="4"/>
  <c r="B1372" i="4"/>
  <c r="B793" i="4"/>
  <c r="B1140" i="4"/>
  <c r="B1257" i="4"/>
  <c r="C260" i="4"/>
  <c r="B1113" i="4"/>
  <c r="D260" i="4"/>
  <c r="B1077" i="4"/>
  <c r="C104" i="4"/>
  <c r="B1390" i="4"/>
  <c r="C209" i="4"/>
  <c r="D725" i="4"/>
  <c r="C1344" i="4"/>
  <c r="B82" i="4"/>
  <c r="C40" i="4"/>
  <c r="B1289" i="4"/>
  <c r="B1240" i="4"/>
  <c r="D17" i="4"/>
  <c r="B961" i="4"/>
  <c r="D1154" i="4"/>
  <c r="B334" i="4"/>
  <c r="B90" i="4"/>
  <c r="B965" i="4"/>
  <c r="B1290" i="4"/>
  <c r="C781" i="4"/>
  <c r="B1121" i="4"/>
  <c r="B1221" i="4"/>
  <c r="B1152" i="4"/>
  <c r="B977" i="4"/>
  <c r="B1304" i="4"/>
  <c r="C337" i="4"/>
  <c r="C435" i="4"/>
  <c r="D337" i="4"/>
  <c r="B1370" i="4"/>
  <c r="B1015" i="4"/>
  <c r="B118" i="4"/>
  <c r="B702" i="4"/>
  <c r="B852" i="4"/>
  <c r="C1338" i="4"/>
  <c r="B751" i="4"/>
  <c r="B591" i="4"/>
  <c r="B737" i="4"/>
  <c r="B1314" i="4"/>
  <c r="B3" i="4"/>
  <c r="C884" i="4"/>
  <c r="B1128" i="4"/>
  <c r="D884" i="4"/>
  <c r="B887" i="4"/>
  <c r="B563" i="4"/>
  <c r="B778" i="4"/>
  <c r="B918" i="4"/>
  <c r="D158" i="4"/>
  <c r="B1230" i="4"/>
  <c r="D414" i="4"/>
  <c r="B1175" i="4"/>
  <c r="B960" i="4"/>
  <c r="B1441" i="4"/>
  <c r="C635" i="4"/>
  <c r="C665" i="4"/>
  <c r="D635" i="4"/>
  <c r="D665" i="4"/>
  <c r="B365" i="4"/>
  <c r="B566" i="4"/>
  <c r="B386" i="4"/>
  <c r="B1300" i="4"/>
  <c r="C63" i="4"/>
  <c r="B1480" i="4"/>
  <c r="D319" i="4"/>
  <c r="B1155" i="4"/>
  <c r="B1275" i="4"/>
  <c r="B1088" i="4"/>
  <c r="C448" i="4"/>
  <c r="C498" i="4"/>
  <c r="D448" i="4"/>
  <c r="D498" i="4"/>
  <c r="B254" i="4"/>
  <c r="B46" i="4"/>
  <c r="B122" i="4"/>
  <c r="B1242" i="4"/>
  <c r="C1269" i="4"/>
  <c r="B1083" i="4"/>
  <c r="B1238" i="4"/>
  <c r="B1362" i="4"/>
  <c r="B1162" i="4"/>
  <c r="B689" i="4"/>
  <c r="D1082" i="4"/>
  <c r="B945" i="4"/>
  <c r="C243" i="4"/>
  <c r="B1322" i="4"/>
  <c r="C397" i="4"/>
  <c r="B1389" i="4"/>
  <c r="B1104" i="4"/>
  <c r="B1326" i="4"/>
  <c r="C1476" i="4"/>
  <c r="C362" i="4"/>
  <c r="B1303" i="4"/>
  <c r="D102" i="4"/>
  <c r="B699" i="4"/>
  <c r="C486" i="4"/>
  <c r="B1452" i="4"/>
  <c r="C661" i="4"/>
  <c r="B656" i="4"/>
  <c r="B211" i="4"/>
  <c r="B1220" i="4"/>
  <c r="B1298" i="4"/>
  <c r="C294" i="4"/>
  <c r="C226" i="4"/>
  <c r="D396" i="4"/>
  <c r="B987" i="4"/>
  <c r="B973" i="4"/>
  <c r="B608" i="4"/>
  <c r="B1001" i="4"/>
  <c r="C165" i="4"/>
  <c r="B1306" i="4"/>
  <c r="B927" i="4"/>
  <c r="B926" i="4"/>
  <c r="B921" i="4"/>
  <c r="B891" i="4"/>
  <c r="D550" i="4"/>
  <c r="B955" i="4"/>
  <c r="C7" i="4"/>
  <c r="B1419" i="4"/>
  <c r="B403" i="4"/>
  <c r="B121" i="4"/>
  <c r="B1032" i="4"/>
  <c r="B1119" i="4"/>
  <c r="C196" i="4"/>
  <c r="B1256" i="4"/>
  <c r="B1323" i="4"/>
  <c r="B1219" i="4"/>
  <c r="B1268" i="4"/>
  <c r="B1398" i="4"/>
  <c r="C469" i="4"/>
  <c r="B1127" i="4"/>
  <c r="D469" i="4"/>
  <c r="B739" i="4"/>
  <c r="B241" i="4"/>
  <c r="B172" i="4"/>
  <c r="B1410" i="4"/>
  <c r="C556" i="4"/>
  <c r="B704" i="4"/>
  <c r="B1233" i="4"/>
  <c r="B1425" i="4"/>
  <c r="B809" i="4"/>
  <c r="B1281" i="4"/>
  <c r="D1141" i="4"/>
  <c r="C15" i="4"/>
  <c r="C1205" i="4"/>
  <c r="D15" i="4"/>
  <c r="B811" i="4"/>
  <c r="B569" i="4"/>
  <c r="B765" i="4"/>
  <c r="B1440" i="4"/>
  <c r="D1107" i="4"/>
  <c r="B1057" i="4"/>
  <c r="B1449" i="4"/>
  <c r="B1417" i="4"/>
  <c r="B1365" i="4"/>
  <c r="B937" i="4"/>
  <c r="D1278" i="4"/>
  <c r="C527" i="4"/>
  <c r="D1342" i="4"/>
  <c r="D527" i="4"/>
  <c r="B845" i="4"/>
  <c r="B389" i="4"/>
  <c r="B307" i="4"/>
  <c r="B1239" i="4"/>
  <c r="C42" i="4"/>
  <c r="B889" i="4"/>
  <c r="B1423" i="4"/>
  <c r="B1062" i="4"/>
  <c r="B1339" i="4"/>
  <c r="B959" i="4"/>
  <c r="C464" i="4"/>
  <c r="B1023" i="4"/>
  <c r="D464" i="4"/>
  <c r="B942" i="4"/>
  <c r="C880" i="4"/>
  <c r="D610" i="4"/>
  <c r="B1173" i="4"/>
  <c r="C542" i="4"/>
  <c r="C430" i="4"/>
  <c r="D104" i="4"/>
  <c r="B1416" i="4"/>
  <c r="B1351" i="4"/>
  <c r="B1222" i="4"/>
  <c r="B1231" i="4"/>
  <c r="C719" i="4"/>
  <c r="D304" i="4"/>
  <c r="D962" i="4"/>
  <c r="B303" i="4"/>
  <c r="B655" i="4"/>
  <c r="B1028" i="4"/>
  <c r="B1019" i="4"/>
  <c r="C1208" i="4"/>
  <c r="B548" i="4"/>
  <c r="B1437" i="4"/>
  <c r="B896" i="4"/>
  <c r="B1481" i="4"/>
  <c r="B1198" i="4"/>
  <c r="C608" i="4"/>
  <c r="B1262" i="4"/>
  <c r="D608" i="4"/>
  <c r="B1087" i="4"/>
  <c r="B26" i="4"/>
  <c r="B1397" i="4"/>
  <c r="B111" i="4"/>
  <c r="B344" i="4"/>
  <c r="C762" i="4"/>
  <c r="B1089" i="4"/>
  <c r="B1203" i="4"/>
  <c r="B1350" i="4"/>
  <c r="B1041" i="4"/>
  <c r="C187" i="4"/>
  <c r="C1469" i="4"/>
  <c r="D187" i="4"/>
  <c r="D1469" i="4"/>
  <c r="B534" i="4"/>
  <c r="B267" i="4"/>
  <c r="B521" i="4"/>
  <c r="B1409" i="4"/>
  <c r="C587" i="4"/>
  <c r="B451" i="4"/>
  <c r="B1471" i="4"/>
  <c r="B1438" i="4"/>
  <c r="B862" i="4"/>
  <c r="B1502" i="4"/>
  <c r="C234" i="4"/>
  <c r="C1059" i="4"/>
  <c r="D234" i="4"/>
  <c r="B1050" i="4"/>
  <c r="B1422" i="4"/>
  <c r="B798" i="4"/>
  <c r="B915" i="4"/>
  <c r="B993" i="4"/>
  <c r="C775" i="4"/>
  <c r="B1102" i="4"/>
  <c r="B1418" i="4"/>
  <c r="B1022" i="4"/>
  <c r="B1282" i="4"/>
  <c r="B1186" i="4"/>
  <c r="D131" i="4"/>
  <c r="C892" i="4"/>
  <c r="C4" i="4"/>
  <c r="B5" i="4"/>
  <c r="B177" i="4"/>
  <c r="B321" i="4"/>
  <c r="B295" i="4"/>
  <c r="B1228" i="4"/>
  <c r="C71" i="4"/>
  <c r="B1412" i="4"/>
  <c r="B1124" i="4"/>
  <c r="B1193" i="4"/>
  <c r="B1429" i="4"/>
  <c r="C137" i="4"/>
  <c r="C913" i="4"/>
  <c r="D137" i="4"/>
  <c r="D913" i="4"/>
  <c r="C380" i="4"/>
  <c r="C1350" i="4"/>
  <c r="C882" i="4"/>
  <c r="B1424" i="4"/>
  <c r="B1432" i="4"/>
  <c r="B1349" i="4"/>
  <c r="B922" i="4"/>
  <c r="C1387" i="4"/>
  <c r="D777" i="4"/>
  <c r="B784" i="4"/>
  <c r="B430" i="4"/>
  <c r="B305" i="4"/>
  <c r="B677" i="4"/>
  <c r="B1381" i="4"/>
  <c r="C131" i="4"/>
  <c r="B1183" i="4"/>
  <c r="B721" i="4"/>
  <c r="B745" i="4"/>
  <c r="B1232" i="4"/>
  <c r="B1197" i="4"/>
  <c r="C975" i="4"/>
  <c r="B1261" i="4"/>
  <c r="D975" i="4"/>
  <c r="B859" i="4"/>
  <c r="B1068" i="4"/>
  <c r="B199" i="4"/>
  <c r="B282" i="4"/>
  <c r="B1378" i="4"/>
  <c r="B1405" i="4"/>
  <c r="D201" i="4"/>
  <c r="B1254" i="4"/>
  <c r="B1413" i="4"/>
  <c r="B985" i="4"/>
  <c r="C1074" i="4"/>
  <c r="C1438" i="4"/>
  <c r="D1074" i="4"/>
  <c r="D1438" i="4"/>
  <c r="B620" i="4"/>
  <c r="B230" i="4"/>
  <c r="B562" i="4"/>
  <c r="B1118" i="4"/>
  <c r="C969" i="4"/>
  <c r="B753" i="4"/>
  <c r="B579" i="4"/>
  <c r="B1241" i="4"/>
  <c r="B1477" i="4"/>
  <c r="B949" i="4"/>
  <c r="D519" i="4"/>
  <c r="B1013" i="4"/>
  <c r="D40" i="4"/>
  <c r="B1125" i="4"/>
  <c r="B708" i="4"/>
  <c r="B686" i="4"/>
  <c r="B956" i="4"/>
  <c r="B1368" i="4"/>
  <c r="C1443" i="4"/>
  <c r="B499" i="4"/>
  <c r="B1165" i="4"/>
  <c r="B1470" i="4"/>
  <c r="B1288" i="4"/>
  <c r="B646" i="4"/>
  <c r="C826" i="4"/>
  <c r="B720" i="4"/>
  <c r="D826" i="4"/>
  <c r="B1320" i="4"/>
  <c r="B1342" i="4"/>
  <c r="B414" i="4"/>
  <c r="B654" i="4"/>
  <c r="B1319" i="4"/>
  <c r="C1115" i="4"/>
  <c r="B1456" i="4"/>
  <c r="B1177" i="4"/>
  <c r="B1454" i="4"/>
  <c r="B1346" i="4"/>
  <c r="C191" i="4"/>
  <c r="C1280" i="4"/>
  <c r="D191" i="4"/>
  <c r="D1280" i="4"/>
  <c r="D723" i="4"/>
  <c r="C1156" i="4"/>
  <c r="B637" i="4"/>
  <c r="B1024" i="4"/>
  <c r="C1379" i="4"/>
  <c r="B256" i="4"/>
  <c r="B1442" i="4"/>
  <c r="B736" i="4"/>
  <c r="B849" i="4"/>
  <c r="B897" i="4"/>
  <c r="C1154" i="4"/>
  <c r="C81" i="4"/>
  <c r="B1367" i="4"/>
  <c r="B732" i="4"/>
  <c r="B437" i="4"/>
  <c r="B206" i="4"/>
  <c r="B668" i="4"/>
  <c r="C325" i="4"/>
  <c r="B515" i="4"/>
  <c r="B729" i="4"/>
  <c r="B910" i="4"/>
  <c r="B1120" i="4"/>
  <c r="C482" i="4"/>
  <c r="C1213" i="4"/>
  <c r="D482" i="4"/>
  <c r="D1213" i="4"/>
  <c r="B175" i="4"/>
  <c r="B13" i="4"/>
  <c r="B56" i="4"/>
  <c r="B969" i="4"/>
  <c r="C444" i="4"/>
  <c r="B1157" i="4"/>
  <c r="C158" i="4"/>
  <c r="B1234" i="4"/>
  <c r="B93" i="4"/>
  <c r="B1404" i="4"/>
  <c r="D676" i="4"/>
  <c r="C409" i="4"/>
  <c r="C742" i="4"/>
  <c r="D409" i="4"/>
  <c r="B503" i="4"/>
  <c r="B23" i="4"/>
  <c r="B62" i="4"/>
  <c r="B693" i="4"/>
  <c r="C1220" i="4"/>
  <c r="B551" i="4"/>
  <c r="B958" i="4"/>
  <c r="B1211" i="4"/>
  <c r="B341" i="4"/>
  <c r="B1194" i="4"/>
  <c r="C227" i="4"/>
  <c r="B1258" i="4"/>
  <c r="D227" i="4"/>
  <c r="B1114" i="4"/>
  <c r="B252" i="4"/>
  <c r="B735" i="4"/>
  <c r="B648" i="4"/>
  <c r="B1040" i="4"/>
  <c r="C465" i="4"/>
  <c r="B1312" i="4"/>
  <c r="B1246" i="4"/>
  <c r="B1366" i="4"/>
  <c r="B865" i="4"/>
  <c r="B1260" i="4"/>
  <c r="C981" i="4"/>
  <c r="B1401" i="4"/>
  <c r="D981" i="4"/>
  <c r="B523" i="4"/>
  <c r="B789" i="4"/>
  <c r="B527" i="4"/>
  <c r="B843" i="4"/>
  <c r="C290" i="4"/>
  <c r="B1156" i="4"/>
  <c r="D546" i="4"/>
  <c r="B1147" i="4"/>
  <c r="B1188" i="4"/>
  <c r="B1352" i="4"/>
  <c r="C876" i="4"/>
  <c r="C1112" i="4"/>
  <c r="D876" i="4"/>
  <c r="D1112" i="4"/>
  <c r="C711" i="4"/>
  <c r="C50" i="4"/>
  <c r="B507" i="4"/>
  <c r="B1369" i="4"/>
  <c r="C324" i="4"/>
  <c r="D226" i="4"/>
  <c r="D1350" i="4"/>
  <c r="D96" i="4"/>
  <c r="C1233" i="4"/>
  <c r="D605" i="4"/>
  <c r="D1282" i="4"/>
  <c r="D1068" i="4"/>
  <c r="C1226" i="4"/>
  <c r="B1293" i="4"/>
  <c r="B627" i="4"/>
  <c r="B1307" i="4"/>
  <c r="C393" i="4"/>
  <c r="D73" i="4"/>
  <c r="D1416" i="4"/>
  <c r="D361" i="4"/>
  <c r="D689" i="4"/>
  <c r="B349" i="4"/>
  <c r="B1056" i="4"/>
  <c r="B848" i="4"/>
  <c r="D1271" i="4"/>
  <c r="D422" i="4"/>
  <c r="B854" i="4"/>
  <c r="D1324" i="4"/>
  <c r="D923" i="4"/>
  <c r="D447" i="4"/>
  <c r="D76" i="4"/>
  <c r="D574" i="4"/>
  <c r="B1499" i="4"/>
  <c r="B1325" i="4"/>
  <c r="D222" i="4"/>
  <c r="D562" i="4"/>
  <c r="C135" i="4"/>
  <c r="D392" i="4"/>
  <c r="D494" i="4"/>
  <c r="C480" i="4"/>
  <c r="D713" i="4"/>
  <c r="D663" i="4"/>
  <c r="D223" i="4"/>
  <c r="B1169" i="4"/>
  <c r="D818" i="4"/>
  <c r="B1153" i="4"/>
  <c r="D139" i="4"/>
  <c r="C106" i="4"/>
  <c r="B718" i="4"/>
  <c r="D559" i="4"/>
  <c r="C59" i="4"/>
  <c r="C1124" i="4"/>
  <c r="C1033" i="4"/>
  <c r="D925" i="4"/>
  <c r="D450" i="4"/>
  <c r="D751" i="4"/>
  <c r="D63" i="4"/>
  <c r="C219" i="4"/>
  <c r="B1189" i="4"/>
  <c r="D1195" i="4"/>
  <c r="D775" i="4"/>
  <c r="C143" i="4"/>
  <c r="D682" i="4"/>
  <c r="B1145" i="4"/>
  <c r="C752" i="4"/>
  <c r="D1010" i="4"/>
  <c r="D345" i="4"/>
  <c r="D1159" i="4"/>
  <c r="D295" i="4"/>
  <c r="C360" i="4"/>
  <c r="B221" i="4"/>
  <c r="C460" i="4"/>
  <c r="D692" i="4"/>
  <c r="C9" i="4"/>
  <c r="C1288" i="4"/>
  <c r="D1000" i="4"/>
  <c r="D517" i="4"/>
  <c r="D698" i="4"/>
  <c r="B1202" i="4"/>
  <c r="D1008" i="4"/>
  <c r="D97" i="4"/>
  <c r="D914" i="4"/>
  <c r="B61" i="4"/>
  <c r="D325" i="4"/>
  <c r="C795" i="4"/>
  <c r="D219" i="4"/>
  <c r="D1332" i="4"/>
  <c r="D1004" i="4"/>
  <c r="C1162" i="4"/>
  <c r="D643" i="4"/>
  <c r="D1460" i="4"/>
  <c r="D744" i="4"/>
  <c r="C11" i="4"/>
  <c r="C1278" i="4"/>
  <c r="D463" i="4"/>
  <c r="D894" i="4"/>
  <c r="D1164" i="4"/>
  <c r="D416" i="4"/>
  <c r="C96" i="4"/>
  <c r="C1141" i="4"/>
  <c r="C733" i="4"/>
  <c r="C425" i="4"/>
  <c r="C1050" i="4"/>
  <c r="D404" i="4"/>
  <c r="D749" i="4"/>
  <c r="C1211" i="4"/>
  <c r="C1300" i="4"/>
  <c r="D1467" i="4"/>
  <c r="D33" i="4"/>
  <c r="C850" i="4"/>
  <c r="D683" i="4"/>
  <c r="C663" i="4"/>
  <c r="C1252" i="4"/>
  <c r="D1111" i="4"/>
  <c r="C909" i="4"/>
  <c r="D170" i="4"/>
  <c r="C989" i="4"/>
  <c r="C681" i="4"/>
  <c r="C619" i="4"/>
  <c r="D118" i="4"/>
  <c r="D1005" i="4"/>
  <c r="C1467" i="4"/>
  <c r="C49" i="4"/>
  <c r="D1293" i="4"/>
  <c r="C289" i="4"/>
  <c r="C1106" i="4"/>
  <c r="D939" i="4"/>
  <c r="C925" i="4"/>
  <c r="C1486" i="4"/>
  <c r="D1461" i="4"/>
  <c r="D426" i="4"/>
  <c r="D144" i="4"/>
  <c r="C1485" i="4"/>
  <c r="C497" i="4"/>
  <c r="D1221" i="4"/>
  <c r="D126" i="4"/>
  <c r="C708" i="4"/>
  <c r="C1475" i="4"/>
  <c r="D964" i="4"/>
  <c r="C29" i="4"/>
  <c r="C297" i="4"/>
  <c r="D122" i="4"/>
  <c r="D947" i="4"/>
  <c r="C1024" i="4"/>
  <c r="C902" i="4"/>
  <c r="C1160" i="4"/>
  <c r="B1209" i="4"/>
  <c r="D229" i="4"/>
  <c r="C1404" i="4"/>
  <c r="C103" i="4"/>
  <c r="D673" i="4"/>
  <c r="D819" i="4"/>
  <c r="C624" i="4"/>
  <c r="C1498" i="4"/>
  <c r="D896" i="4"/>
  <c r="C1166" i="4"/>
  <c r="C510" i="4"/>
  <c r="D407" i="4"/>
  <c r="D871" i="4"/>
  <c r="B943" i="4"/>
  <c r="D1188" i="4"/>
  <c r="C1279" i="4"/>
  <c r="C213" i="4"/>
  <c r="C1071" i="4"/>
  <c r="D630" i="4"/>
  <c r="C1053" i="4"/>
  <c r="C1281" i="4"/>
  <c r="D612" i="4"/>
  <c r="D1497" i="4"/>
  <c r="C407" i="4"/>
  <c r="C871" i="4"/>
  <c r="D704" i="4"/>
  <c r="C1331" i="4"/>
  <c r="D1109" i="4"/>
  <c r="D1163" i="4"/>
  <c r="C997" i="4"/>
  <c r="C1231" i="4"/>
  <c r="D733" i="4"/>
  <c r="D1481" i="4"/>
  <c r="C212" i="4"/>
  <c r="C461" i="4"/>
  <c r="D468" i="4"/>
  <c r="D813" i="4"/>
  <c r="C1174" i="4"/>
  <c r="D793" i="4"/>
  <c r="D642" i="4"/>
  <c r="B1283" i="4"/>
  <c r="C30" i="4"/>
  <c r="D300" i="4"/>
  <c r="C929" i="4"/>
  <c r="C1132" i="4"/>
  <c r="D845" i="4"/>
  <c r="C649" i="4"/>
  <c r="D354" i="4"/>
  <c r="C447" i="4"/>
  <c r="D127" i="4"/>
  <c r="D11" i="4"/>
  <c r="D318" i="4"/>
  <c r="D1495" i="4"/>
  <c r="B420" i="4"/>
  <c r="C255" i="4"/>
  <c r="B101" i="4"/>
  <c r="D1454" i="4"/>
  <c r="C309" i="4"/>
  <c r="D674" i="4"/>
  <c r="D281" i="4"/>
  <c r="C645" i="4"/>
  <c r="C195" i="4"/>
  <c r="D628" i="4"/>
  <c r="D1011" i="4"/>
  <c r="C568" i="4"/>
  <c r="D32" i="4"/>
  <c r="D684" i="4"/>
  <c r="D48" i="4"/>
  <c r="C756" i="4"/>
  <c r="D360" i="4"/>
  <c r="B763" i="4"/>
  <c r="C911" i="4"/>
  <c r="C17" i="4"/>
  <c r="D1016" i="4"/>
  <c r="D544" i="4"/>
  <c r="D34" i="4"/>
  <c r="D589" i="4"/>
  <c r="D542" i="4"/>
  <c r="D347" i="4"/>
  <c r="D391" i="4"/>
  <c r="B1180" i="4"/>
  <c r="D944" i="4"/>
  <c r="D946" i="4"/>
  <c r="C345" i="4"/>
  <c r="C550" i="4"/>
  <c r="D565" i="4"/>
  <c r="D479" i="4"/>
  <c r="D1419" i="4"/>
  <c r="B679" i="4"/>
  <c r="C936" i="4"/>
  <c r="B1276" i="4"/>
  <c r="D1356" i="4"/>
  <c r="C1333" i="4"/>
  <c r="C331" i="4"/>
  <c r="C698" i="4"/>
  <c r="B1136" i="4"/>
  <c r="C1222" i="4"/>
  <c r="C676" i="4"/>
  <c r="D739" i="4"/>
  <c r="D1409" i="4"/>
  <c r="D652" i="4"/>
  <c r="B1065" i="4"/>
  <c r="C610" i="4"/>
  <c r="B53" i="4"/>
  <c r="D1039" i="4"/>
  <c r="C748" i="4"/>
  <c r="C626" i="4"/>
  <c r="C1146" i="4"/>
  <c r="B1071" i="4"/>
  <c r="C917" i="4"/>
  <c r="D30" i="4"/>
  <c r="D1143" i="4"/>
  <c r="D54" i="4"/>
  <c r="D941" i="4"/>
  <c r="B1295" i="4"/>
  <c r="B600" i="4"/>
  <c r="C1039" i="4"/>
  <c r="C149" i="4"/>
  <c r="D473" i="4"/>
  <c r="C1000" i="4"/>
  <c r="C12" i="4"/>
  <c r="C637" i="4"/>
  <c r="D268" i="4"/>
  <c r="C1455" i="4"/>
  <c r="C176" i="4"/>
  <c r="D67" i="4"/>
  <c r="D61" i="4"/>
  <c r="D1488" i="4"/>
  <c r="D164" i="4"/>
  <c r="C867" i="4"/>
  <c r="D1218" i="4"/>
  <c r="D558" i="4"/>
  <c r="C921" i="4"/>
  <c r="C382" i="4"/>
  <c r="C1077" i="4"/>
  <c r="D970" i="4"/>
  <c r="D501" i="4"/>
  <c r="C1185" i="4"/>
  <c r="D956" i="4"/>
  <c r="D1234" i="4"/>
  <c r="C532" i="4"/>
  <c r="C877" i="4"/>
  <c r="D702" i="4"/>
  <c r="C1016" i="4"/>
  <c r="C194" i="4"/>
  <c r="D35" i="4"/>
  <c r="D1476" i="4"/>
  <c r="C898" i="4"/>
  <c r="C1139" i="4"/>
  <c r="C31" i="4"/>
  <c r="C644" i="4"/>
  <c r="D456" i="4"/>
  <c r="C956" i="4"/>
  <c r="C1234" i="4"/>
  <c r="D419" i="4"/>
  <c r="D1490" i="4"/>
  <c r="C246" i="4"/>
  <c r="C141" i="4"/>
  <c r="D575" i="4"/>
  <c r="C565" i="4"/>
  <c r="C450" i="4"/>
  <c r="C1277" i="4"/>
  <c r="B885" i="4"/>
  <c r="D893" i="4"/>
  <c r="C1481" i="4"/>
  <c r="C454" i="4"/>
  <c r="D417" i="4"/>
  <c r="D477" i="4"/>
  <c r="C1055" i="4"/>
  <c r="C1242" i="4"/>
  <c r="D624" i="4"/>
  <c r="C1349" i="4"/>
  <c r="C254" i="4"/>
  <c r="D151" i="4"/>
  <c r="D588" i="4"/>
  <c r="C1159" i="4"/>
  <c r="C266" i="4"/>
  <c r="C145" i="4"/>
  <c r="D1076" i="4"/>
  <c r="C232" i="4"/>
  <c r="C514" i="4"/>
  <c r="C221" i="4"/>
  <c r="D23" i="4"/>
  <c r="D275" i="4"/>
  <c r="C1108" i="4"/>
  <c r="C561" i="4"/>
  <c r="D1366" i="4"/>
  <c r="C122" i="4"/>
  <c r="C947" i="4"/>
  <c r="D772" i="4"/>
  <c r="C758" i="4"/>
  <c r="D616" i="4"/>
  <c r="D648" i="4"/>
  <c r="C148" i="4"/>
  <c r="C291" i="4"/>
  <c r="C1309" i="4"/>
  <c r="D991" i="4"/>
  <c r="C729" i="4"/>
  <c r="C578" i="4"/>
  <c r="D985" i="4"/>
  <c r="D155" i="4"/>
  <c r="C772" i="4"/>
  <c r="C1102" i="4"/>
  <c r="D1174" i="4"/>
  <c r="B879" i="4"/>
  <c r="C1094" i="4"/>
  <c r="D209" i="4"/>
  <c r="D452" i="4"/>
  <c r="D812" i="4"/>
  <c r="D320" i="4"/>
  <c r="D755" i="4"/>
  <c r="D402" i="4"/>
  <c r="B1361" i="4"/>
  <c r="C272" i="4"/>
  <c r="D380" i="4"/>
  <c r="B619" i="4"/>
  <c r="C847" i="4"/>
  <c r="C946" i="4"/>
  <c r="B1171" i="4"/>
  <c r="C1323" i="4"/>
  <c r="D1064" i="4"/>
  <c r="D1230" i="4"/>
  <c r="D677" i="4"/>
  <c r="B1206" i="4"/>
  <c r="C358" i="4"/>
  <c r="C678" i="4"/>
  <c r="B557" i="4"/>
  <c r="C1324" i="4"/>
  <c r="C846" i="4"/>
  <c r="B790" i="4"/>
  <c r="C89" i="4"/>
  <c r="D230" i="4"/>
  <c r="D1151" i="4"/>
  <c r="D1370" i="4"/>
  <c r="B832" i="4"/>
  <c r="C1308" i="4"/>
  <c r="C1161" i="4"/>
  <c r="B483" i="4"/>
  <c r="C1012" i="4"/>
  <c r="B822" i="4"/>
  <c r="D862" i="4"/>
  <c r="D587" i="4"/>
  <c r="B827" i="4"/>
  <c r="D480" i="4"/>
  <c r="D1224" i="4"/>
  <c r="D844" i="4"/>
  <c r="D1186" i="4"/>
  <c r="B801" i="4"/>
  <c r="D81" i="4"/>
  <c r="D547" i="4"/>
  <c r="D204" i="4"/>
  <c r="D362" i="4"/>
  <c r="B1007" i="4"/>
  <c r="D853" i="4"/>
  <c r="C252" i="4"/>
  <c r="C1444" i="4"/>
  <c r="C593" i="4"/>
  <c r="D315" i="4"/>
  <c r="D27" i="4"/>
  <c r="D1007" i="4"/>
  <c r="B1112" i="4"/>
  <c r="D940" i="4"/>
  <c r="B1377" i="4"/>
  <c r="D1474" i="4"/>
  <c r="D678" i="4"/>
  <c r="C112" i="4"/>
  <c r="D388" i="4"/>
  <c r="B1244" i="4"/>
  <c r="C552" i="4"/>
  <c r="D915" i="4"/>
  <c r="D1348" i="4"/>
  <c r="D285" i="4"/>
  <c r="D591" i="4"/>
  <c r="C1187" i="4"/>
  <c r="C496" i="4"/>
  <c r="C934" i="4"/>
  <c r="D1379" i="4"/>
  <c r="D430" i="4"/>
  <c r="D1161" i="4"/>
  <c r="C517" i="4"/>
  <c r="D1094" i="4"/>
  <c r="D834" i="4"/>
  <c r="D132" i="4"/>
  <c r="B205" i="4"/>
  <c r="D762" i="4"/>
  <c r="D919" i="4"/>
  <c r="D105" i="4"/>
  <c r="D730" i="4"/>
  <c r="C727" i="4"/>
  <c r="C1107" i="4"/>
  <c r="D579" i="4"/>
  <c r="C673" i="4"/>
  <c r="C819" i="4"/>
  <c r="C753" i="4"/>
  <c r="D997" i="4"/>
  <c r="C1047" i="4"/>
  <c r="C233" i="4"/>
  <c r="D614" i="4"/>
  <c r="D489" i="4"/>
  <c r="C1098" i="4"/>
  <c r="D451" i="4"/>
  <c r="D1057" i="4"/>
  <c r="C1151" i="4"/>
  <c r="C223" i="4"/>
  <c r="C53" i="4"/>
  <c r="C1095" i="4"/>
  <c r="D1415" i="4"/>
  <c r="C250" i="4"/>
  <c r="C1075" i="4"/>
  <c r="C1009" i="4"/>
  <c r="D507" i="4"/>
  <c r="C614" i="4"/>
  <c r="C489" i="4"/>
  <c r="D888" i="4"/>
  <c r="C66" i="4"/>
  <c r="C683" i="4"/>
  <c r="C809" i="4"/>
  <c r="D1275" i="4"/>
  <c r="C1224" i="4"/>
  <c r="C479" i="4"/>
  <c r="D841" i="4"/>
  <c r="C519" i="4"/>
  <c r="C485" i="4"/>
  <c r="D258" i="4"/>
  <c r="D1269" i="4"/>
  <c r="D859" i="4"/>
  <c r="D309" i="4"/>
  <c r="C750" i="4"/>
  <c r="C808" i="4"/>
  <c r="D1413" i="4"/>
  <c r="D774" i="4"/>
  <c r="D431" i="4"/>
  <c r="B934" i="4"/>
  <c r="C798" i="4"/>
  <c r="D1043" i="4"/>
  <c r="B1253" i="4"/>
  <c r="C910" i="4"/>
  <c r="D443" i="4"/>
  <c r="B769" i="4"/>
  <c r="C950" i="4"/>
  <c r="D1338" i="4"/>
  <c r="D186" i="4"/>
  <c r="D1347" i="4"/>
  <c r="B1358" i="4"/>
  <c r="C948" i="4"/>
  <c r="D798" i="4"/>
  <c r="B1247" i="4"/>
  <c r="C281" i="4"/>
  <c r="D106" i="4"/>
  <c r="B1371" i="4"/>
  <c r="C46" i="4"/>
  <c r="C987" i="4"/>
  <c r="D442" i="4"/>
  <c r="D433" i="4"/>
  <c r="B1224" i="4"/>
  <c r="D7" i="4"/>
  <c r="D324" i="4"/>
  <c r="B1448" i="4"/>
  <c r="C688" i="4"/>
  <c r="D508" i="4"/>
  <c r="D1449" i="4"/>
  <c r="D529" i="4"/>
  <c r="B1134" i="4"/>
  <c r="D911" i="4"/>
  <c r="D19" i="4"/>
  <c r="D363" i="4"/>
  <c r="B375" i="4"/>
  <c r="B512" i="4"/>
  <c r="C599" i="4"/>
  <c r="C536" i="4"/>
  <c r="D770" i="4"/>
  <c r="C168" i="4"/>
  <c r="B1394" i="4"/>
  <c r="D387" i="4"/>
  <c r="D556" i="4"/>
  <c r="C558" i="4"/>
  <c r="D199" i="4"/>
  <c r="D857" i="4"/>
  <c r="D192" i="4"/>
  <c r="D1245" i="4"/>
  <c r="B1172" i="4"/>
  <c r="C841" i="4"/>
  <c r="D475" i="4"/>
  <c r="D217" i="4"/>
  <c r="C1263" i="4"/>
  <c r="B1297" i="4"/>
  <c r="D568" i="4"/>
  <c r="B1492" i="4"/>
  <c r="C1399" i="4"/>
  <c r="C903" i="4"/>
  <c r="D178" i="4"/>
  <c r="D336" i="4"/>
  <c r="D1423" i="4"/>
  <c r="B1353" i="4"/>
  <c r="B953" i="4"/>
  <c r="C1356" i="4"/>
  <c r="D42" i="4"/>
  <c r="B1414" i="4"/>
  <c r="C388" i="4"/>
  <c r="B1248" i="4"/>
  <c r="D166" i="4"/>
  <c r="B301" i="4"/>
  <c r="D1018" i="4"/>
  <c r="B1478" i="4"/>
  <c r="D917" i="4"/>
  <c r="D1157" i="4"/>
  <c r="D62" i="4"/>
  <c r="D757" i="4"/>
  <c r="C1395" i="4"/>
  <c r="C1215" i="4"/>
  <c r="D1430" i="4"/>
  <c r="C23" i="4"/>
  <c r="C275" i="4"/>
  <c r="C1120" i="4"/>
  <c r="D669" i="4"/>
  <c r="C1285" i="4"/>
  <c r="C190" i="4"/>
  <c r="D1046" i="4"/>
  <c r="D446" i="4"/>
  <c r="C77" i="4"/>
  <c r="D1059" i="4"/>
  <c r="D1424" i="4"/>
  <c r="C442" i="4"/>
  <c r="C544" i="4"/>
  <c r="C751" i="4"/>
  <c r="C370" i="4"/>
  <c r="D522" i="4"/>
  <c r="C279" i="4"/>
  <c r="C743" i="4"/>
  <c r="C1376" i="4"/>
  <c r="D929" i="4"/>
  <c r="C1046" i="4"/>
  <c r="C446" i="4"/>
  <c r="D1358" i="4"/>
  <c r="D95" i="4"/>
  <c r="C702" i="4"/>
  <c r="D700" i="4"/>
  <c r="D1249" i="4"/>
  <c r="C19" i="4"/>
  <c r="C844" i="4"/>
  <c r="D460" i="4"/>
  <c r="D758" i="4"/>
  <c r="C1477" i="4"/>
  <c r="C287" i="4"/>
  <c r="C467" i="4"/>
  <c r="D811" i="4"/>
  <c r="C419" i="4"/>
  <c r="C1490" i="4"/>
  <c r="D797" i="4"/>
  <c r="D1396" i="4"/>
  <c r="C502" i="4"/>
  <c r="D397" i="4"/>
  <c r="C549" i="4"/>
  <c r="D847" i="4"/>
  <c r="C1105" i="4"/>
  <c r="C1082" i="4"/>
  <c r="D609" i="4"/>
  <c r="D958" i="4"/>
  <c r="C983" i="4"/>
  <c r="B1374" i="4"/>
  <c r="D38" i="4"/>
  <c r="D618" i="4"/>
  <c r="B1243" i="4"/>
  <c r="C1282" i="4"/>
  <c r="D135" i="4"/>
  <c r="C98" i="4"/>
  <c r="C1204" i="4"/>
  <c r="D750" i="4"/>
  <c r="D215" i="4"/>
  <c r="D1113" i="4"/>
  <c r="C94" i="4"/>
  <c r="C977" i="4"/>
  <c r="C68" i="4"/>
  <c r="D882" i="4"/>
  <c r="C238" i="4"/>
  <c r="C455" i="4"/>
  <c r="D973" i="4"/>
  <c r="B858" i="4"/>
  <c r="D645" i="4"/>
  <c r="D341" i="4"/>
  <c r="D390" i="4"/>
  <c r="B1046" i="4"/>
  <c r="C1474" i="4"/>
  <c r="C413" i="4"/>
  <c r="B1447" i="4"/>
  <c r="C1158" i="4"/>
  <c r="D851" i="4"/>
  <c r="D143" i="4"/>
  <c r="C199" i="4"/>
  <c r="B1435" i="4"/>
  <c r="D1149" i="4"/>
  <c r="D184" i="4"/>
  <c r="D1429" i="4"/>
  <c r="B54" i="4"/>
  <c r="C242" i="4"/>
  <c r="C1451" i="4"/>
  <c r="D1308" i="4"/>
  <c r="B644" i="4"/>
  <c r="C559" i="4"/>
  <c r="B1284" i="4"/>
  <c r="D1335" i="4"/>
  <c r="D846" i="4"/>
  <c r="B788" i="4"/>
  <c r="D820" i="4"/>
  <c r="D1014" i="4"/>
  <c r="D1100" i="4"/>
  <c r="C57" i="4"/>
  <c r="B1344" i="4"/>
  <c r="D243" i="4"/>
  <c r="D272" i="4"/>
  <c r="D174" i="4"/>
  <c r="D68" i="4"/>
  <c r="B1132" i="4"/>
  <c r="D686" i="4"/>
  <c r="C350" i="4"/>
  <c r="C434" i="4"/>
  <c r="D1397" i="4"/>
  <c r="D207" i="4"/>
  <c r="D865" i="4"/>
  <c r="D1436" i="4"/>
  <c r="B894" i="4"/>
  <c r="C60" i="4"/>
  <c r="C174" i="4"/>
  <c r="C391" i="4"/>
  <c r="B1122" i="4"/>
  <c r="D413" i="4"/>
  <c r="B1086" i="4"/>
  <c r="C923" i="4"/>
  <c r="B1318" i="4"/>
  <c r="C293" i="4"/>
  <c r="B1073" i="4"/>
  <c r="D552" i="4"/>
  <c r="D353" i="4"/>
  <c r="D307" i="4"/>
  <c r="D1104" i="4"/>
  <c r="C161" i="4"/>
  <c r="D748" i="4"/>
  <c r="D548" i="4"/>
  <c r="C1067" i="4"/>
  <c r="C1155" i="4"/>
  <c r="D1090" i="4"/>
  <c r="D1479" i="4"/>
  <c r="C481" i="4"/>
  <c r="C607" i="4"/>
  <c r="D58" i="4"/>
  <c r="D883" i="4"/>
  <c r="C801" i="4"/>
  <c r="D855" i="4"/>
  <c r="D41" i="4"/>
  <c r="C471" i="4"/>
  <c r="C935" i="4"/>
  <c r="C1254" i="4"/>
  <c r="C744" i="4"/>
  <c r="D296" i="4"/>
  <c r="C630" i="4"/>
  <c r="C1411" i="4"/>
  <c r="D867" i="4"/>
  <c r="D1296" i="4"/>
  <c r="C58" i="4"/>
  <c r="C883" i="4"/>
  <c r="D314" i="4"/>
  <c r="D189" i="4"/>
  <c r="C1057" i="4"/>
  <c r="D880" i="4"/>
  <c r="C1259" i="4"/>
  <c r="D910" i="4"/>
  <c r="C1472" i="4"/>
  <c r="D293" i="4"/>
  <c r="D566" i="4"/>
  <c r="D1496" i="4"/>
  <c r="C1221" i="4"/>
  <c r="B873" i="4"/>
  <c r="C692" i="4"/>
  <c r="C616" i="4"/>
  <c r="C354" i="4"/>
  <c r="C25" i="4"/>
  <c r="D756" i="4"/>
  <c r="D160" i="4"/>
  <c r="C332" i="4"/>
  <c r="D1105" i="4"/>
  <c r="D523" i="4"/>
  <c r="D177" i="4"/>
  <c r="C1207" i="4"/>
  <c r="C1218" i="4"/>
  <c r="D890" i="4"/>
  <c r="C443" i="4"/>
  <c r="C671" i="4"/>
  <c r="D1012" i="4"/>
  <c r="D969" i="4"/>
  <c r="B1235" i="4"/>
  <c r="D1323" i="4"/>
  <c r="D1421" i="4"/>
  <c r="B331" i="4"/>
  <c r="C979" i="4"/>
  <c r="C562" i="4"/>
  <c r="D599" i="4"/>
  <c r="C124" i="4"/>
  <c r="C1140" i="4"/>
  <c r="D1333" i="4"/>
  <c r="B724" i="4"/>
  <c r="C820" i="4"/>
  <c r="D418" i="4"/>
  <c r="D1346" i="4"/>
  <c r="D1092" i="4"/>
  <c r="D1297" i="4"/>
  <c r="B1263" i="4"/>
  <c r="C967" i="4"/>
  <c r="C1332" i="4"/>
  <c r="C102" i="4"/>
  <c r="B1450" i="4"/>
  <c r="C944" i="4"/>
  <c r="D286" i="4"/>
  <c r="D370" i="4"/>
  <c r="C170" i="4"/>
  <c r="B1439" i="4"/>
  <c r="D299" i="4"/>
  <c r="D84" i="4"/>
  <c r="D776" i="4"/>
  <c r="B623" i="4"/>
  <c r="C490" i="4"/>
  <c r="C783" i="4"/>
  <c r="C1123" i="4"/>
  <c r="D581" i="4"/>
  <c r="C954" i="4"/>
  <c r="B576" i="4"/>
  <c r="D1041" i="4"/>
  <c r="C277" i="4"/>
  <c r="C463" i="4"/>
  <c r="D490" i="4"/>
  <c r="D803" i="4"/>
  <c r="D1232" i="4"/>
  <c r="D99" i="4"/>
  <c r="B1356" i="4"/>
  <c r="C547" i="4"/>
  <c r="B197" i="4"/>
  <c r="D948" i="4"/>
  <c r="B427" i="4"/>
  <c r="C686" i="4"/>
  <c r="B705" i="4"/>
  <c r="D549" i="4"/>
  <c r="C73" i="4"/>
  <c r="C849" i="4"/>
  <c r="D350" i="4"/>
  <c r="D1399" i="4"/>
  <c r="D310" i="4"/>
  <c r="D357" i="4"/>
  <c r="D1239" i="4"/>
  <c r="B924" i="4"/>
  <c r="D1288" i="4"/>
  <c r="D1312" i="4"/>
  <c r="C735" i="4"/>
  <c r="C1129" i="4"/>
  <c r="D232" i="4"/>
  <c r="D1148" i="4"/>
  <c r="C438" i="4"/>
  <c r="C632" i="4"/>
  <c r="D87" i="4"/>
  <c r="C581" i="4"/>
  <c r="C1168" i="4"/>
  <c r="D974" i="4"/>
  <c r="D540" i="4"/>
  <c r="C836" i="4"/>
  <c r="C1173" i="4"/>
  <c r="B1340" i="4"/>
  <c r="D626" i="4"/>
  <c r="D1137" i="4"/>
  <c r="C991" i="4"/>
  <c r="C1178" i="4"/>
  <c r="D727" i="4"/>
  <c r="D1422" i="4"/>
  <c r="C87" i="4"/>
  <c r="C445" i="4"/>
  <c r="D343" i="4"/>
  <c r="D995" i="4"/>
  <c r="C1424" i="4"/>
  <c r="D79" i="4"/>
  <c r="C834" i="4"/>
  <c r="B902" i="4"/>
  <c r="B472" i="4"/>
  <c r="D849" i="4"/>
  <c r="D1003" i="4"/>
  <c r="D986" i="4"/>
  <c r="C417" i="4"/>
  <c r="B1458" i="4"/>
  <c r="C217" i="4"/>
  <c r="D789" i="4"/>
  <c r="C605" i="4"/>
  <c r="B652" i="4"/>
  <c r="D1103" i="4"/>
  <c r="C717" i="4"/>
  <c r="B864" i="4"/>
  <c r="D1472" i="4"/>
  <c r="D927" i="4"/>
  <c r="B1387" i="4"/>
  <c r="D94" i="4"/>
  <c r="C473" i="4"/>
  <c r="D934" i="4"/>
  <c r="D1123" i="4"/>
  <c r="B611" i="4"/>
  <c r="D1140" i="4"/>
  <c r="C273" i="4"/>
  <c r="B833" i="4"/>
  <c r="D332" i="4"/>
  <c r="D1252" i="4"/>
  <c r="B196" i="4"/>
  <c r="D1172" i="4"/>
  <c r="C770" i="4"/>
  <c r="D977" i="4"/>
  <c r="C392" i="4"/>
  <c r="C494" i="4"/>
  <c r="C426" i="4"/>
  <c r="B1375" i="4"/>
  <c r="C299" i="4"/>
  <c r="D690" i="4"/>
  <c r="D89" i="4"/>
  <c r="D768" i="4"/>
  <c r="D39" i="4"/>
  <c r="C414" i="4"/>
  <c r="D242" i="4"/>
  <c r="C139" i="4"/>
  <c r="D795" i="4"/>
  <c r="B1217" i="4"/>
  <c r="C862" i="4"/>
  <c r="D1095" i="4"/>
  <c r="D399" i="4"/>
  <c r="D455" i="4"/>
  <c r="B1334" i="4"/>
  <c r="D1405" i="4"/>
  <c r="D638" i="4"/>
  <c r="D1246" i="4"/>
  <c r="B1074" i="4"/>
  <c r="C620" i="4"/>
  <c r="C982" i="4"/>
  <c r="D401" i="4"/>
  <c r="B912" i="4"/>
  <c r="C1109" i="4"/>
  <c r="D329" i="4"/>
  <c r="D1162" i="4"/>
  <c r="D1214" i="4"/>
  <c r="B296" i="4"/>
  <c r="D45" i="4"/>
  <c r="D655" i="4"/>
  <c r="D1292" i="4"/>
  <c r="B314" i="4"/>
  <c r="B1215" i="4"/>
  <c r="D1097" i="4"/>
  <c r="B1497" i="4"/>
  <c r="D603" i="4"/>
  <c r="C329" i="4"/>
  <c r="C1041" i="4"/>
  <c r="D649" i="4"/>
  <c r="D1259" i="4"/>
  <c r="C127" i="4"/>
  <c r="C1216" i="4"/>
  <c r="C459" i="4"/>
  <c r="D1343" i="4"/>
  <c r="D747" i="4"/>
  <c r="D873" i="4"/>
  <c r="C146" i="4"/>
  <c r="C1461" i="4"/>
  <c r="D839" i="4"/>
  <c r="D270" i="4"/>
  <c r="C1403" i="4"/>
  <c r="C1236" i="4"/>
  <c r="D1139" i="4"/>
  <c r="D156" i="4"/>
  <c r="C875" i="4"/>
  <c r="C1001" i="4"/>
  <c r="D125" i="4"/>
  <c r="C563" i="4"/>
  <c r="C1452" i="4"/>
  <c r="D289" i="4"/>
  <c r="D1106" i="4"/>
  <c r="C341" i="4"/>
  <c r="C1370" i="4"/>
  <c r="C271" i="4"/>
  <c r="C1397" i="4"/>
  <c r="D526" i="4"/>
  <c r="C1229" i="4"/>
  <c r="C241" i="4"/>
  <c r="D1395" i="4"/>
  <c r="D412" i="4"/>
  <c r="C125" i="4"/>
  <c r="C1219" i="4"/>
  <c r="D708" i="4"/>
  <c r="C855" i="4"/>
  <c r="C41" i="4"/>
  <c r="D545" i="4"/>
  <c r="D691" i="4"/>
  <c r="C768" i="4"/>
  <c r="C1297" i="4"/>
  <c r="D1263" i="4"/>
  <c r="D551" i="4"/>
  <c r="C900" i="4"/>
  <c r="B1081" i="4"/>
  <c r="B1317" i="4"/>
  <c r="B800" i="4"/>
  <c r="B1137" i="4"/>
  <c r="D1216" i="4"/>
  <c r="D667" i="4"/>
  <c r="D1013" i="4"/>
  <c r="B575" i="4"/>
  <c r="C1072" i="4"/>
  <c r="C48" i="4"/>
  <c r="D211" i="4"/>
  <c r="D909" i="4"/>
  <c r="B1311" i="4"/>
  <c r="D1341" i="4"/>
  <c r="D637" i="4"/>
  <c r="D393" i="4"/>
  <c r="D1226" i="4"/>
  <c r="D1165" i="4"/>
  <c r="B629" i="4"/>
  <c r="D1207" i="4"/>
  <c r="C347" i="4"/>
  <c r="D1160" i="4"/>
  <c r="D465" i="4"/>
  <c r="B878" i="4"/>
  <c r="D537" i="4"/>
  <c r="D486" i="4"/>
  <c r="D98" i="4"/>
  <c r="D898" i="4"/>
  <c r="D194" i="4"/>
  <c r="B911" i="4"/>
  <c r="B1191" i="4"/>
  <c r="B1017" i="4"/>
  <c r="D1344" i="4"/>
  <c r="D1443" i="4"/>
  <c r="C931" i="4"/>
  <c r="D168" i="4"/>
  <c r="B1270" i="4"/>
  <c r="C1405" i="4"/>
  <c r="D1037" i="4"/>
  <c r="D46" i="4"/>
  <c r="D1486" i="4"/>
  <c r="D1083" i="4"/>
  <c r="B1407" i="4"/>
  <c r="C265" i="4"/>
  <c r="B1498" i="4"/>
  <c r="D381" i="4"/>
  <c r="C508" i="4"/>
  <c r="D114" i="4"/>
  <c r="C1214" i="4"/>
  <c r="B821" i="4"/>
  <c r="C1076" i="4"/>
  <c r="D59" i="4"/>
  <c r="D1124" i="4"/>
  <c r="D675" i="4"/>
  <c r="D266" i="4"/>
  <c r="B259" i="4"/>
  <c r="D554" i="4"/>
  <c r="C1241" i="4"/>
  <c r="D71" i="4"/>
  <c r="B1227" i="4"/>
  <c r="C785" i="4"/>
  <c r="C1068" i="4"/>
  <c r="D12" i="4"/>
  <c r="C67" i="4"/>
  <c r="B1462" i="4"/>
  <c r="D653" i="4"/>
  <c r="D1331" i="4"/>
  <c r="D348" i="4"/>
  <c r="B853" i="4"/>
  <c r="B467" i="4"/>
  <c r="D4" i="4"/>
  <c r="D585" i="4"/>
  <c r="D982" i="4"/>
  <c r="C383" i="4"/>
  <c r="C1408" i="4"/>
  <c r="C160" i="4"/>
  <c r="D1233" i="4"/>
  <c r="C812" i="4"/>
  <c r="C1416" i="4"/>
  <c r="D277" i="4"/>
  <c r="D434" i="4"/>
  <c r="D766" i="4"/>
  <c r="D1240" i="4"/>
  <c r="D175" i="4"/>
  <c r="C890" i="4"/>
  <c r="C178" i="4"/>
  <c r="D1052" i="4"/>
  <c r="C1170" i="4"/>
  <c r="C484" i="4"/>
  <c r="D1364" i="4"/>
  <c r="D722" i="4"/>
  <c r="C424" i="4"/>
  <c r="C1368" i="4"/>
  <c r="D799" i="4"/>
  <c r="C1267" i="4"/>
  <c r="C284" i="4"/>
  <c r="D246" i="4"/>
  <c r="D141" i="4"/>
  <c r="C1421" i="4"/>
  <c r="C433" i="4"/>
  <c r="C381" i="4"/>
  <c r="C207" i="4"/>
  <c r="D621" i="4"/>
  <c r="C1426" i="4"/>
  <c r="C198" i="4"/>
  <c r="D161" i="4"/>
  <c r="D978" i="4"/>
  <c r="C799" i="4"/>
  <c r="C1193" i="4"/>
  <c r="D1055" i="4"/>
  <c r="C974" i="4"/>
  <c r="C540" i="4"/>
  <c r="D502" i="4"/>
  <c r="D710" i="4"/>
  <c r="C1238" i="4"/>
  <c r="C851" i="4"/>
  <c r="D112" i="4"/>
  <c r="D313" i="4"/>
  <c r="C512" i="4"/>
  <c r="C1434" i="4"/>
  <c r="D983" i="4"/>
  <c r="D169" i="4"/>
  <c r="C343" i="4"/>
  <c r="C807" i="4"/>
  <c r="D56" i="4"/>
  <c r="C700" i="4"/>
  <c r="C1249" i="4"/>
  <c r="D29" i="4"/>
  <c r="D1150" i="4"/>
  <c r="C1237" i="4"/>
  <c r="D1121" i="4"/>
  <c r="C189" i="4"/>
  <c r="D716" i="4"/>
  <c r="D1020" i="4"/>
  <c r="D510" i="4"/>
  <c r="C27" i="4"/>
  <c r="C784" i="4"/>
  <c r="C45" i="4"/>
  <c r="C83" i="4"/>
  <c r="C1493" i="4"/>
  <c r="D1477" i="4"/>
  <c r="C237" i="4"/>
  <c r="C716" i="4"/>
  <c r="D440" i="4"/>
  <c r="C352" i="4"/>
  <c r="D952" i="4"/>
  <c r="D373" i="4"/>
  <c r="D954" i="4"/>
  <c r="D866" i="4"/>
  <c r="C91" i="4"/>
  <c r="D248" i="4"/>
  <c r="D31" i="4"/>
  <c r="C1366" i="4"/>
  <c r="D212" i="4"/>
  <c r="C952" i="4"/>
  <c r="C373" i="4"/>
  <c r="D386" i="4"/>
  <c r="D1115" i="4"/>
  <c r="D340" i="4"/>
  <c r="C404" i="4"/>
  <c r="C1096" i="4"/>
  <c r="D1080" i="4"/>
  <c r="D287" i="4"/>
  <c r="C259" i="4"/>
  <c r="D435" i="4"/>
  <c r="D1345" i="4"/>
  <c r="C1028" i="4"/>
  <c r="D13" i="4"/>
  <c r="D128" i="4"/>
  <c r="B1386" i="4"/>
  <c r="D1444" i="4"/>
  <c r="C1290" i="4"/>
  <c r="C1005" i="4"/>
  <c r="C633" i="4"/>
  <c r="D1302" i="4"/>
  <c r="C1372" i="4"/>
  <c r="C786" i="4"/>
  <c r="D225" i="4"/>
  <c r="D1042" i="4"/>
  <c r="C960" i="4"/>
  <c r="D694" i="4"/>
  <c r="D1329" i="4"/>
  <c r="C566" i="4"/>
  <c r="C774" i="4"/>
  <c r="D921" i="4"/>
  <c r="D850" i="4"/>
  <c r="D1337" i="4"/>
  <c r="C1273" i="4"/>
  <c r="D833" i="4"/>
  <c r="C16" i="4"/>
  <c r="D1401" i="4"/>
  <c r="C229" i="4"/>
  <c r="D472" i="4"/>
  <c r="D1368" i="4"/>
  <c r="C697" i="4"/>
  <c r="D377" i="4"/>
  <c r="C699" i="4"/>
  <c r="D1006" i="4"/>
  <c r="D899" i="4"/>
  <c r="D1202" i="4"/>
  <c r="D1290" i="4"/>
  <c r="D877" i="4"/>
  <c r="D49" i="4"/>
  <c r="C1322" i="4"/>
  <c r="D1307" i="4"/>
  <c r="D261" i="4"/>
  <c r="D1327" i="4"/>
  <c r="C21" i="4"/>
  <c r="D881" i="4"/>
  <c r="D1242" i="4"/>
  <c r="C953" i="4"/>
  <c r="D18" i="4"/>
  <c r="C1019" i="4"/>
  <c r="C838" i="4"/>
  <c r="B1376" i="4"/>
  <c r="C1337" i="4"/>
  <c r="C1362" i="4"/>
  <c r="C185" i="4"/>
  <c r="C437" i="4"/>
  <c r="D228" i="4"/>
  <c r="D1192" i="4"/>
  <c r="C852" i="4"/>
  <c r="C385" i="4"/>
  <c r="D662" i="4"/>
  <c r="C976" i="4"/>
  <c r="C1359" i="4"/>
  <c r="D37" i="4"/>
  <c r="C428" i="4"/>
  <c r="D136" i="4"/>
  <c r="D601" i="4"/>
  <c r="D1185" i="4"/>
  <c r="C648" i="4"/>
  <c r="C239" i="4"/>
  <c r="C256" i="4"/>
  <c r="D221" i="4"/>
  <c r="D65" i="4"/>
  <c r="C881" i="4"/>
  <c r="D1365" i="4"/>
  <c r="D792" i="4"/>
  <c r="C1265" i="4"/>
  <c r="D36" i="4"/>
  <c r="D3" i="4"/>
  <c r="C899" i="4"/>
  <c r="D718" i="4"/>
  <c r="C1364" i="4"/>
  <c r="C842" i="4"/>
  <c r="C591" i="4"/>
  <c r="C333" i="4"/>
  <c r="C1206" i="4"/>
  <c r="D301" i="4"/>
  <c r="D278" i="4"/>
  <c r="C249" i="4"/>
  <c r="D458" i="4"/>
  <c r="D1183" i="4"/>
  <c r="C398" i="4"/>
  <c r="D955" i="4"/>
  <c r="D745" i="4"/>
  <c r="C1079" i="4"/>
  <c r="D1190" i="4"/>
  <c r="D1066" i="4"/>
  <c r="C937" i="4"/>
  <c r="D563" i="4"/>
  <c r="D1433" i="4"/>
  <c r="C825" i="4"/>
  <c r="C1327" i="4"/>
  <c r="D185" i="4"/>
  <c r="D804" i="4"/>
  <c r="D16" i="4"/>
  <c r="D891" i="4"/>
  <c r="D1274" i="4"/>
  <c r="D988" i="4"/>
  <c r="D604" i="4"/>
  <c r="D202" i="4"/>
  <c r="C1390" i="4"/>
  <c r="D1318" i="4"/>
  <c r="D632" i="4"/>
  <c r="C685" i="4"/>
  <c r="C1058" i="4"/>
  <c r="C833" i="4"/>
  <c r="D197" i="4"/>
  <c r="D410" i="4"/>
  <c r="C1318" i="4"/>
  <c r="D1502" i="4"/>
  <c r="D1086" i="4"/>
  <c r="C338" i="4"/>
  <c r="D231" i="4"/>
  <c r="D1450" i="4"/>
  <c r="D701" i="4"/>
  <c r="C1459" i="4"/>
  <c r="C594" i="4"/>
  <c r="D1134" i="4"/>
  <c r="C406" i="4"/>
  <c r="C1243" i="4"/>
  <c r="C668" i="4"/>
  <c r="C1093" i="4"/>
  <c r="C1412" i="4"/>
  <c r="D773" i="4"/>
  <c r="C1373" i="4"/>
  <c r="C282" i="4"/>
  <c r="D375" i="4"/>
  <c r="C1453" i="4"/>
  <c r="D247" i="4"/>
  <c r="D1023" i="4"/>
  <c r="C97" i="4"/>
  <c r="C1244" i="4"/>
  <c r="C379" i="4"/>
  <c r="C172" i="4"/>
  <c r="C267" i="4"/>
  <c r="C938" i="4"/>
  <c r="C598" i="4"/>
  <c r="C538" i="4"/>
  <c r="D1056" i="4"/>
  <c r="C1013" i="4"/>
  <c r="C307" i="4"/>
  <c r="C313" i="4"/>
  <c r="D90" i="4"/>
  <c r="C339" i="4"/>
  <c r="C1402" i="4"/>
  <c r="D1392" i="4"/>
  <c r="D1120" i="4"/>
  <c r="C873" i="4"/>
  <c r="D47" i="4"/>
  <c r="D346" i="4"/>
  <c r="C831" i="4"/>
  <c r="D26" i="4"/>
  <c r="C1484" i="4"/>
  <c r="C326" i="4"/>
  <c r="C528" i="4"/>
  <c r="D328" i="4"/>
  <c r="D1017" i="4"/>
  <c r="D602" i="4"/>
  <c r="C928" i="4"/>
  <c r="D1374" i="4"/>
  <c r="C564" i="4"/>
  <c r="D180" i="4"/>
  <c r="C864" i="4"/>
  <c r="D372" i="4"/>
  <c r="C1272" i="4"/>
  <c r="C1202" i="4"/>
  <c r="C375" i="4"/>
  <c r="D1349" i="4"/>
  <c r="C399" i="4"/>
  <c r="C891" i="4"/>
  <c r="D528" i="4"/>
  <c r="C305" i="4"/>
  <c r="C545" i="4"/>
  <c r="D696" i="4"/>
  <c r="C315" i="4"/>
  <c r="C192" i="4"/>
  <c r="B429" i="4"/>
  <c r="D830" i="4"/>
  <c r="C173" i="4"/>
  <c r="C1502" i="4"/>
  <c r="D1067" i="4"/>
  <c r="C1407" i="4"/>
  <c r="C1063" i="4"/>
  <c r="D1281" i="4"/>
  <c r="C863" i="4"/>
  <c r="D926" i="4"/>
  <c r="C830" i="4"/>
  <c r="B1196" i="4"/>
  <c r="D726" i="4"/>
  <c r="C840" i="4"/>
  <c r="D824" i="4"/>
  <c r="D1075" i="4"/>
  <c r="D64" i="4"/>
  <c r="D778" i="4"/>
  <c r="C926" i="4"/>
  <c r="D861" i="4"/>
  <c r="D415" i="4"/>
  <c r="B1385" i="4"/>
  <c r="D685" i="4"/>
  <c r="C970" i="4"/>
  <c r="C1321" i="4"/>
  <c r="D1279" i="4"/>
  <c r="D640" i="4"/>
  <c r="C1287" i="4"/>
  <c r="D403" i="4"/>
  <c r="D220" i="4"/>
  <c r="C704" i="4"/>
  <c r="D1177" i="4"/>
  <c r="D1036" i="4"/>
  <c r="D783" i="4"/>
  <c r="D906" i="4"/>
  <c r="C118" i="4"/>
  <c r="C679" i="4"/>
  <c r="D989" i="4"/>
  <c r="D1404" i="4"/>
  <c r="C468" i="4"/>
  <c r="C813" i="4"/>
  <c r="D182" i="4"/>
  <c r="D1069" i="4"/>
  <c r="C990" i="4"/>
  <c r="D1049" i="4"/>
  <c r="D28" i="4"/>
  <c r="C1003" i="4"/>
  <c r="C958" i="4"/>
  <c r="D91" i="4"/>
  <c r="C54" i="4"/>
  <c r="C200" i="4"/>
  <c r="C321" i="4"/>
  <c r="D1478" i="4"/>
  <c r="D333" i="4"/>
  <c r="D1257" i="4"/>
  <c r="C889" i="4"/>
  <c r="D1201" i="4"/>
  <c r="C36" i="4"/>
  <c r="C3" i="4"/>
  <c r="D111" i="4"/>
  <c r="C1007" i="4"/>
  <c r="D840" i="4"/>
  <c r="D823" i="4"/>
  <c r="C1499" i="4"/>
  <c r="D213" i="4"/>
  <c r="C310" i="4"/>
  <c r="C730" i="4"/>
  <c r="C577" i="4"/>
  <c r="D1284" i="4"/>
  <c r="C829" i="4"/>
  <c r="D1414" i="4"/>
  <c r="C1086" i="4"/>
  <c r="D1314" i="4"/>
  <c r="C356" i="4"/>
  <c r="C1320" i="4"/>
  <c r="D367" i="4"/>
  <c r="C720" i="4"/>
  <c r="D809" i="4"/>
  <c r="D531" i="4"/>
  <c r="D1211" i="4"/>
  <c r="C574" i="4"/>
  <c r="C526" i="4"/>
  <c r="C895" i="4"/>
  <c r="D763" i="4"/>
  <c r="D886" i="4"/>
  <c r="C472" i="4"/>
  <c r="D1155" i="4"/>
  <c r="D405" i="4"/>
  <c r="C1312" i="4"/>
  <c r="D586" i="4"/>
  <c r="D1247" i="4"/>
  <c r="D520" i="4"/>
  <c r="D1077" i="4"/>
  <c r="C659" i="4"/>
  <c r="C276" i="4"/>
  <c r="C1032" i="4"/>
  <c r="D860" i="4"/>
  <c r="C1389" i="4"/>
  <c r="D784" i="4"/>
  <c r="C22" i="4"/>
  <c r="C1314" i="4"/>
  <c r="D74" i="4"/>
  <c r="D1262" i="4"/>
  <c r="D78" i="4"/>
  <c r="D619" i="4"/>
  <c r="D712" i="4"/>
  <c r="C823" i="4"/>
  <c r="D1309" i="4"/>
  <c r="C477" i="4"/>
  <c r="C968" i="4"/>
  <c r="C1436" i="4"/>
  <c r="C984" i="4"/>
  <c r="C1401" i="4"/>
  <c r="D971" i="4"/>
  <c r="D590" i="4"/>
  <c r="D858" i="4"/>
  <c r="D297" i="4"/>
  <c r="D1441" i="4"/>
  <c r="C1227" i="4"/>
  <c r="C888" i="4"/>
  <c r="D237" i="4"/>
  <c r="C939" i="4"/>
  <c r="D1166" i="4"/>
  <c r="C857" i="4"/>
  <c r="C1100" i="4"/>
  <c r="D271" i="4"/>
  <c r="D92" i="4"/>
  <c r="C269" i="4"/>
  <c r="C74" i="4"/>
  <c r="D735" i="4"/>
  <c r="C570" i="4"/>
  <c r="C1301" i="4"/>
  <c r="D578" i="4"/>
  <c r="C1038" i="4"/>
  <c r="D378" i="4"/>
  <c r="C1188" i="4"/>
  <c r="C653" i="4"/>
  <c r="C491" i="4"/>
  <c r="C1310" i="4"/>
  <c r="D1294" i="4"/>
  <c r="D743" i="4"/>
  <c r="C972" i="4"/>
  <c r="D805" i="4"/>
  <c r="C378" i="4"/>
  <c r="D408" i="4"/>
  <c r="D780" i="4"/>
  <c r="C853" i="4"/>
  <c r="D827" i="4"/>
  <c r="C669" i="4"/>
  <c r="C586" i="4"/>
  <c r="D506" i="4"/>
  <c r="D999" i="4"/>
  <c r="C1497" i="4"/>
  <c r="D1203" i="4"/>
  <c r="D786" i="4"/>
  <c r="C1268" i="4"/>
  <c r="D20" i="4"/>
  <c r="C61" i="4"/>
  <c r="B1489" i="4"/>
  <c r="D1032" i="4"/>
  <c r="C456" i="4"/>
  <c r="C1487" i="4"/>
  <c r="D659" i="4"/>
  <c r="D514" i="4"/>
  <c r="C1034" i="4"/>
  <c r="C280" i="4"/>
  <c r="D595" i="4"/>
  <c r="C13" i="4"/>
  <c r="C1492" i="4"/>
  <c r="D1482" i="4"/>
  <c r="D555" i="4"/>
  <c r="C667" i="4"/>
  <c r="C1496" i="4"/>
  <c r="C595" i="4"/>
  <c r="C336" i="4"/>
  <c r="C205" i="4"/>
  <c r="C278" i="4"/>
  <c r="C1054" i="4"/>
  <c r="D984" i="4"/>
  <c r="C292" i="4"/>
  <c r="C1256" i="4"/>
  <c r="C78" i="4"/>
  <c r="C499" i="4"/>
  <c r="C1336" i="4"/>
  <c r="D732" i="4"/>
  <c r="C1175" i="4"/>
  <c r="D1132" i="4"/>
  <c r="D1491" i="4"/>
  <c r="D193" i="4"/>
  <c r="C622" i="4"/>
  <c r="C766" i="4"/>
  <c r="C1104" i="4"/>
  <c r="C534" i="4"/>
  <c r="C1176" i="4"/>
  <c r="D493" i="4"/>
  <c r="C70" i="4"/>
  <c r="C878" i="4"/>
  <c r="D334" i="4"/>
  <c r="C955" i="4"/>
  <c r="C1466" i="4"/>
  <c r="C1052" i="4"/>
  <c r="C1495" i="4"/>
  <c r="D1236" i="4"/>
  <c r="C248" i="4"/>
  <c r="C1482" i="4"/>
  <c r="C677" i="4"/>
  <c r="C571" i="4"/>
  <c r="C1133" i="4"/>
  <c r="D205" i="4"/>
  <c r="D308" i="4"/>
  <c r="C1137" i="4"/>
  <c r="D241" i="4"/>
  <c r="D1445" i="4"/>
  <c r="C364" i="4"/>
  <c r="D922" i="4"/>
  <c r="D1385" i="4"/>
  <c r="C488" i="4"/>
  <c r="D1355" i="4"/>
  <c r="C126" i="4"/>
  <c r="C597" i="4"/>
  <c r="C1430" i="4"/>
  <c r="C728" i="4"/>
  <c r="C1478" i="4"/>
  <c r="D1184" i="4"/>
  <c r="D715" i="4"/>
  <c r="C334" i="4"/>
  <c r="D411" i="4"/>
  <c r="D1212" i="4"/>
  <c r="C835" i="4"/>
  <c r="D943" i="4"/>
  <c r="D1116" i="4"/>
  <c r="C1491" i="4"/>
  <c r="D82" i="4"/>
  <c r="C301" i="4"/>
  <c r="D801" i="4"/>
  <c r="D1102" i="4"/>
  <c r="C1119" i="4"/>
  <c r="D734" i="4"/>
  <c r="D492" i="4"/>
  <c r="D1089" i="4"/>
  <c r="D254" i="4"/>
  <c r="D8" i="4"/>
  <c r="C1201" i="4"/>
  <c r="C1358" i="4"/>
  <c r="D1407" i="4"/>
  <c r="C575" i="4"/>
  <c r="D352" i="4"/>
  <c r="C1014" i="4"/>
  <c r="C776" i="4"/>
  <c r="D1026" i="4"/>
  <c r="D240" i="4"/>
  <c r="C832" i="4"/>
  <c r="C815" i="4"/>
  <c r="D1403" i="4"/>
  <c r="C56" i="4"/>
  <c r="D1053" i="4"/>
  <c r="C64" i="4"/>
  <c r="C1298" i="4"/>
  <c r="D93" i="4"/>
  <c r="B1324" i="4"/>
  <c r="B1200" i="4"/>
  <c r="C714" i="4"/>
  <c r="C1425" i="4"/>
  <c r="D250" i="4"/>
  <c r="C1480" i="4"/>
  <c r="C636" i="4"/>
  <c r="D259" i="4"/>
  <c r="C93" i="4"/>
  <c r="D998" i="4"/>
  <c r="C739" i="4"/>
  <c r="B1309" i="4"/>
  <c r="D44" i="4"/>
  <c r="C1479" i="4"/>
  <c r="C72" i="4"/>
  <c r="D535" i="4"/>
  <c r="C612" i="4"/>
  <c r="C155" i="4"/>
  <c r="D1372" i="4"/>
  <c r="C861" i="4"/>
  <c r="C386" i="4"/>
  <c r="D539" i="4"/>
  <c r="C919" i="4"/>
  <c r="C387" i="4"/>
  <c r="D916" i="4"/>
  <c r="C507" i="4"/>
  <c r="D163" i="4"/>
  <c r="D1352" i="4"/>
  <c r="D543" i="4"/>
  <c r="C1061" i="4"/>
  <c r="C1295" i="4"/>
  <c r="D622" i="4"/>
  <c r="C793" i="4"/>
  <c r="C642" i="4"/>
  <c r="D276" i="4"/>
  <c r="D597" i="4"/>
  <c r="C1339" i="4"/>
  <c r="B1446" i="4"/>
  <c r="C745" i="4"/>
  <c r="C1232" i="4"/>
  <c r="C814" i="4"/>
  <c r="C715" i="4"/>
  <c r="D394" i="4"/>
  <c r="D1119" i="4"/>
  <c r="C827" i="4"/>
  <c r="C1274" i="4"/>
  <c r="D771" i="4"/>
  <c r="C943" i="4"/>
  <c r="D1283" i="4"/>
  <c r="D564" i="4"/>
  <c r="C43" i="4"/>
  <c r="D582" i="4"/>
  <c r="D1258" i="4"/>
  <c r="C401" i="4"/>
  <c r="C1111" i="4"/>
  <c r="C1488" i="4"/>
  <c r="C1186" i="4"/>
  <c r="C971" i="4"/>
  <c r="C35" i="4"/>
  <c r="D1375" i="4"/>
  <c r="C395" i="4"/>
  <c r="C129" i="4"/>
  <c r="C1091" i="4"/>
  <c r="C551" i="4"/>
  <c r="D1118" i="4"/>
  <c r="D856" i="4"/>
  <c r="D108" i="4"/>
  <c r="D359" i="4"/>
  <c r="C169" i="4"/>
  <c r="C555" i="4"/>
  <c r="C1113" i="4"/>
  <c r="C235" i="4"/>
  <c r="C1330" i="4"/>
  <c r="D1303" i="4"/>
  <c r="C181" i="4"/>
  <c r="C14" i="4"/>
  <c r="D487" i="4"/>
  <c r="D1361" i="4"/>
  <c r="D349" i="4"/>
  <c r="D600" i="4"/>
  <c r="D1305" i="4"/>
  <c r="C1235" i="4"/>
  <c r="D441" i="4"/>
  <c r="C821" i="4"/>
  <c r="D77" i="4"/>
  <c r="D937" i="4"/>
  <c r="C1198" i="4"/>
  <c r="D251" i="4"/>
  <c r="C236" i="4"/>
  <c r="D515" i="4"/>
  <c r="D1027" i="4"/>
  <c r="D379" i="4"/>
  <c r="D533" i="4"/>
  <c r="C759" i="4"/>
  <c r="D1110" i="4"/>
  <c r="C582" i="4"/>
  <c r="C1258" i="4"/>
  <c r="C495" i="4"/>
  <c r="D741" i="4"/>
  <c r="C1230" i="4"/>
  <c r="C164" i="4"/>
  <c r="C1228" i="4"/>
  <c r="D1127" i="4"/>
  <c r="C184" i="4"/>
  <c r="C506" i="4"/>
  <c r="C501" i="4"/>
  <c r="C314" i="4"/>
  <c r="D570" i="4"/>
  <c r="C1275" i="4"/>
  <c r="D863" i="4"/>
  <c r="C84" i="4"/>
  <c r="C1246" i="4"/>
  <c r="C682" i="4"/>
  <c r="D848" i="4"/>
  <c r="C1302" i="4"/>
  <c r="C1483" i="4"/>
  <c r="D1170" i="4"/>
  <c r="C964" i="4"/>
  <c r="D729" i="4"/>
  <c r="D972" i="4"/>
  <c r="C553" i="4"/>
  <c r="D1357" i="4"/>
  <c r="C585" i="4"/>
  <c r="D752" i="4"/>
  <c r="C741" i="4"/>
  <c r="C330" i="4"/>
  <c r="D279" i="4"/>
  <c r="C147" i="4"/>
  <c r="C1118" i="4"/>
  <c r="D1287" i="4"/>
  <c r="C1357" i="4"/>
  <c r="D634" i="4"/>
  <c r="C655" i="4"/>
  <c r="B1138" i="4"/>
  <c r="D117" i="4"/>
  <c r="C1148" i="4"/>
  <c r="C980" i="4"/>
  <c r="D900" i="4"/>
  <c r="C985" i="4"/>
  <c r="C389" i="4"/>
  <c r="D1034" i="4"/>
  <c r="C408" i="4"/>
  <c r="C415" i="4"/>
  <c r="D584" i="4"/>
  <c r="C1157" i="4"/>
  <c r="D9" i="4"/>
  <c r="D1501" i="4"/>
  <c r="C1296" i="4"/>
  <c r="C411" i="4"/>
  <c r="D83" i="4"/>
  <c r="D908" i="4"/>
  <c r="C737" i="4"/>
  <c r="C1442" i="4"/>
  <c r="D993" i="4"/>
  <c r="C1177" i="4"/>
  <c r="C128" i="4"/>
  <c r="D842" i="4"/>
  <c r="D764" i="4"/>
  <c r="C1078" i="4"/>
  <c r="C915" i="4"/>
  <c r="D875" i="4"/>
  <c r="C348" i="4"/>
  <c r="C492" i="4"/>
  <c r="C734" i="4"/>
  <c r="D794" i="4"/>
  <c r="D1228" i="4"/>
  <c r="C384" i="4"/>
  <c r="D157" i="4"/>
  <c r="D695" i="4"/>
  <c r="C1110" i="4"/>
  <c r="C369" i="4"/>
  <c r="D790" i="4"/>
  <c r="D670" i="4"/>
  <c r="D1044" i="4"/>
  <c r="D513" i="4"/>
  <c r="C1348" i="4"/>
  <c r="D424" i="4"/>
  <c r="C62" i="4"/>
  <c r="D206" i="4"/>
  <c r="C623" i="4"/>
  <c r="D53" i="4"/>
  <c r="D1391" i="4"/>
  <c r="C848" i="4"/>
  <c r="D280" i="4"/>
  <c r="D951" i="4"/>
  <c r="C1431" i="4"/>
  <c r="C202" i="4"/>
  <c r="D1326" i="4"/>
  <c r="C994" i="4"/>
  <c r="D693" i="4"/>
  <c r="C794" i="4"/>
  <c r="D1098" i="4"/>
  <c r="D904" i="4"/>
  <c r="C1381" i="4"/>
  <c r="D631" i="4"/>
  <c r="D107" i="4"/>
  <c r="D256" i="4"/>
  <c r="C771" i="4"/>
  <c r="D885" i="4"/>
  <c r="D218" i="4"/>
  <c r="C317" i="4"/>
  <c r="D1126" i="4"/>
  <c r="C262" i="4"/>
  <c r="C1209" i="4"/>
  <c r="C175" i="4"/>
  <c r="D714" i="4"/>
  <c r="C760" i="4"/>
  <c r="C394" i="4"/>
  <c r="C1369" i="4"/>
  <c r="D1206" i="4"/>
  <c r="D1058" i="4"/>
  <c r="D1096" i="4"/>
  <c r="C951" i="4"/>
  <c r="D1117" i="4"/>
  <c r="D1442" i="4"/>
  <c r="C1427" i="4"/>
  <c r="C658" i="4"/>
  <c r="C1044" i="4"/>
  <c r="C513" i="4"/>
  <c r="D69" i="4"/>
  <c r="C791" i="4"/>
  <c r="C285" i="4"/>
  <c r="C5" i="4"/>
  <c r="C666" i="4"/>
  <c r="D807" i="4"/>
  <c r="D613" i="4"/>
  <c r="D113" i="4"/>
  <c r="C1445" i="4"/>
  <c r="D274" i="4"/>
  <c r="C231" i="4"/>
  <c r="C1092" i="4"/>
  <c r="C535" i="4"/>
  <c r="D374" i="4"/>
  <c r="C1293" i="4"/>
  <c r="D1108" i="4"/>
  <c r="C691" i="4"/>
  <c r="D1038" i="4"/>
  <c r="C638" i="4"/>
  <c r="D1498" i="4"/>
  <c r="C764" i="4"/>
  <c r="D569" i="4"/>
  <c r="C543" i="4"/>
  <c r="C1250" i="4"/>
  <c r="D425" i="4"/>
  <c r="C1396" i="4"/>
  <c r="D1480" i="4"/>
  <c r="C1020" i="4"/>
  <c r="C588" i="4"/>
  <c r="D1388" i="4"/>
  <c r="C204" i="4"/>
  <c r="D499" i="4"/>
  <c r="C1088" i="4"/>
  <c r="C359" i="4"/>
  <c r="D1229" i="4"/>
  <c r="C368" i="4"/>
  <c r="C1420" i="4"/>
  <c r="D389" i="4"/>
  <c r="C1388" i="4"/>
  <c r="D120" i="4"/>
  <c r="B1483" i="4"/>
  <c r="C1008" i="4"/>
  <c r="C1026" i="4"/>
  <c r="C156" i="4"/>
  <c r="C646" i="4"/>
  <c r="D512" i="4"/>
  <c r="C1354" i="4"/>
  <c r="C904" i="4"/>
  <c r="D1061" i="4"/>
  <c r="C998" i="4"/>
  <c r="C780" i="4"/>
  <c r="D960" i="4"/>
  <c r="C353" i="4"/>
  <c r="D785" i="4"/>
  <c r="D707" i="4"/>
  <c r="C1422" i="4"/>
  <c r="C483" i="4"/>
  <c r="D173" i="4"/>
  <c r="C264" i="4"/>
  <c r="C1062" i="4"/>
  <c r="C995" i="4"/>
  <c r="D1360" i="4"/>
  <c r="C20" i="4"/>
  <c r="C1036" i="4"/>
  <c r="D869" i="4"/>
  <c r="C320" i="4"/>
  <c r="C361" i="4"/>
  <c r="D14" i="4"/>
  <c r="C694" i="4"/>
  <c r="C941" i="4"/>
  <c r="D629" i="4"/>
  <c r="C1089" i="4"/>
  <c r="D782" i="4"/>
  <c r="D666" i="4"/>
  <c r="C1367" i="4"/>
  <c r="D1321" i="4"/>
  <c r="D1363" i="4"/>
  <c r="D594" i="4"/>
  <c r="D72" i="4"/>
  <c r="D1196" i="4"/>
  <c r="C1021" i="4"/>
  <c r="D753" i="4"/>
  <c r="D55" i="4"/>
  <c r="D963" i="4"/>
  <c r="C1049" i="4"/>
  <c r="C357" i="4"/>
  <c r="C963" i="4"/>
  <c r="C1307" i="4"/>
  <c r="D815" i="4"/>
  <c r="D52" i="4"/>
  <c r="C1248" i="4"/>
  <c r="D1353" i="4"/>
  <c r="D1189" i="4"/>
  <c r="C44" i="4"/>
  <c r="D567" i="4"/>
  <c r="D1468" i="4"/>
  <c r="D560" i="4"/>
  <c r="D1073" i="4"/>
  <c r="D148" i="4"/>
  <c r="C1084" i="4"/>
  <c r="D561" i="4"/>
  <c r="C1457" i="4"/>
  <c r="D1133" i="4"/>
  <c r="C802" i="4"/>
  <c r="D1063" i="4"/>
  <c r="C695" i="4"/>
  <c r="D1227" i="4"/>
  <c r="D1420" i="4"/>
  <c r="C363" i="4"/>
  <c r="C640" i="4"/>
  <c r="D253" i="4"/>
  <c r="D66" i="4"/>
  <c r="D322" i="4"/>
  <c r="C710" i="4"/>
  <c r="D1298" i="4"/>
  <c r="C675" i="4"/>
  <c r="C6" i="4"/>
  <c r="C132" i="4"/>
  <c r="D580" i="4"/>
  <c r="C908" i="4"/>
  <c r="D892" i="4"/>
  <c r="D382" i="4"/>
  <c r="C322" i="4"/>
  <c r="D147" i="4"/>
  <c r="C696" i="4"/>
  <c r="C1283" i="4"/>
  <c r="D130" i="4"/>
  <c r="D358" i="4"/>
  <c r="D945" i="4"/>
  <c r="C1223" i="4"/>
  <c r="C724" i="4"/>
  <c r="D1426" i="4"/>
  <c r="C440" i="4"/>
  <c r="C138" i="4"/>
  <c r="D461" i="4"/>
  <c r="C130" i="4"/>
  <c r="D1028" i="4"/>
  <c r="D596" i="4"/>
  <c r="D252" i="4"/>
  <c r="C824" i="4"/>
  <c r="C722" i="4"/>
  <c r="C1126" i="4"/>
  <c r="D1485" i="4"/>
  <c r="C778" i="4"/>
  <c r="C1374" i="4"/>
  <c r="D737" i="4"/>
  <c r="C634" i="4"/>
  <c r="C157" i="4"/>
  <c r="D990" i="4"/>
  <c r="B417" i="4"/>
  <c r="C1143" i="4"/>
  <c r="D828" i="4"/>
  <c r="C412" i="4"/>
  <c r="C912" i="4"/>
  <c r="D269" i="4"/>
  <c r="C403" i="4"/>
  <c r="C1345" i="4"/>
  <c r="D791" i="4"/>
  <c r="D1316" i="4"/>
  <c r="C539" i="4"/>
  <c r="C712" i="4"/>
  <c r="D429" i="4"/>
  <c r="C1413" i="4"/>
  <c r="C318" i="4"/>
  <c r="C1147" i="4"/>
  <c r="C1329" i="4"/>
  <c r="C1423" i="4"/>
  <c r="C613" i="4"/>
  <c r="C1456" i="4"/>
  <c r="D1373" i="4"/>
  <c r="D152" i="4"/>
  <c r="C171" i="4"/>
  <c r="D454" i="4"/>
  <c r="C1130" i="4"/>
  <c r="C580" i="4"/>
  <c r="D949" i="4"/>
  <c r="D1432" i="4"/>
  <c r="C761" i="4"/>
  <c r="D1122" i="4"/>
  <c r="D133" i="4"/>
  <c r="C1121" i="4"/>
  <c r="C28" i="4"/>
  <c r="C1240" i="4"/>
  <c r="C887" i="4"/>
  <c r="C822" i="4"/>
  <c r="D1254" i="4"/>
  <c r="D592" i="4"/>
  <c r="D236" i="4"/>
  <c r="D167" i="4"/>
  <c r="D1386" i="4"/>
  <c r="C930" i="4"/>
  <c r="D644" i="4"/>
  <c r="D1306" i="4"/>
  <c r="C1017" i="4"/>
  <c r="D121" i="4"/>
  <c r="D291" i="4"/>
  <c r="C215" i="4"/>
  <c r="C763" i="4"/>
  <c r="C154" i="4"/>
  <c r="D1225" i="4"/>
  <c r="D1085" i="4"/>
  <c r="D1030" i="4"/>
  <c r="C1363" i="4"/>
  <c r="D249" i="4"/>
  <c r="C134" i="4"/>
  <c r="C1145" i="4"/>
  <c r="C144" i="4"/>
  <c r="C1040" i="4"/>
  <c r="D1475" i="4"/>
  <c r="D656" i="4"/>
  <c r="C1360" i="4"/>
  <c r="C579" i="4"/>
  <c r="C1022" i="4"/>
  <c r="C439" i="4"/>
  <c r="C1414" i="4"/>
  <c r="D1081" i="4"/>
  <c r="C167" i="4"/>
  <c r="C1386" i="4"/>
  <c r="D303" i="4"/>
  <c r="C916" i="4"/>
  <c r="C449" i="4"/>
  <c r="D957" i="4"/>
  <c r="C1122" i="4"/>
  <c r="D330" i="4"/>
  <c r="C286" i="4"/>
  <c r="D1047" i="4"/>
  <c r="C1292" i="4"/>
  <c r="D146" i="4"/>
  <c r="C1060" i="4"/>
  <c r="D326" i="4"/>
  <c r="D1273" i="4"/>
  <c r="C1429" i="4"/>
  <c r="C999" i="4"/>
  <c r="D1147" i="4"/>
  <c r="C95" i="4"/>
  <c r="D351" i="4"/>
  <c r="C1065" i="4"/>
  <c r="D553" i="4"/>
  <c r="C1409" i="4"/>
  <c r="C1083" i="4"/>
  <c r="B782" i="4"/>
  <c r="C1294" i="4"/>
  <c r="C533" i="4"/>
  <c r="D491" i="4"/>
  <c r="C797" i="4"/>
  <c r="C351" i="4"/>
  <c r="D368" i="4"/>
  <c r="C151" i="4"/>
  <c r="D572" i="4"/>
  <c r="D159" i="4"/>
  <c r="B976" i="4"/>
  <c r="D658" i="4"/>
  <c r="C1289" i="4"/>
  <c r="C121" i="4"/>
  <c r="D681" i="4"/>
  <c r="C896" i="4"/>
  <c r="D1354" i="4"/>
  <c r="C572" i="4"/>
  <c r="C159" i="4"/>
  <c r="D1268" i="4"/>
  <c r="B1501" i="4"/>
  <c r="D1222" i="4"/>
  <c r="C1352" i="4"/>
  <c r="C749" i="4"/>
  <c r="C377" i="4"/>
  <c r="C258" i="4"/>
  <c r="C805" i="4"/>
  <c r="C1313" i="4"/>
  <c r="D1062" i="4"/>
  <c r="C120" i="4"/>
  <c r="C1365" i="4"/>
  <c r="D1492" i="4"/>
  <c r="D365" i="4"/>
  <c r="C651" i="4"/>
  <c r="C1080" i="4"/>
  <c r="C978" i="4"/>
  <c r="C1382" i="4"/>
  <c r="D832" i="4"/>
  <c r="C1203" i="4"/>
  <c r="C220" i="4"/>
  <c r="D1459" i="4"/>
  <c r="D476" i="4"/>
  <c r="C584" i="4"/>
  <c r="C1182" i="4"/>
  <c r="D1351" i="4"/>
  <c r="C609" i="4"/>
  <c r="C755" i="4"/>
  <c r="C1353" i="4"/>
  <c r="C33" i="4"/>
  <c r="C10" i="4"/>
  <c r="C1299" i="4"/>
  <c r="C966" i="4"/>
  <c r="C210" i="4"/>
  <c r="D901" i="4"/>
  <c r="D802" i="4"/>
  <c r="D852" i="4"/>
  <c r="D385" i="4"/>
  <c r="C957" i="4"/>
  <c r="D1291" i="4"/>
  <c r="C100" i="4"/>
  <c r="C1128" i="4"/>
  <c r="C206" i="4"/>
  <c r="D769" i="4"/>
  <c r="C228" i="4"/>
  <c r="D532" i="4"/>
  <c r="D445" i="4"/>
  <c r="C1125" i="4"/>
  <c r="D874" i="4"/>
  <c r="C530" i="4"/>
  <c r="D623" i="4"/>
  <c r="C117" i="4"/>
  <c r="D483" i="4"/>
  <c r="D641" i="4"/>
  <c r="D400" i="4"/>
  <c r="D1181" i="4"/>
  <c r="C420" i="4"/>
  <c r="C1384" i="4"/>
  <c r="D462" i="4"/>
  <c r="C993" i="4"/>
  <c r="C927" i="4"/>
  <c r="C817" i="4"/>
  <c r="C183" i="4"/>
  <c r="C1257" i="4"/>
  <c r="D825" i="4"/>
  <c r="C390" i="4"/>
  <c r="D1130" i="4"/>
  <c r="C47" i="4"/>
  <c r="C557" i="4"/>
  <c r="C193" i="4"/>
  <c r="C701" i="4"/>
  <c r="C1440" i="4"/>
  <c r="D497" i="4"/>
  <c r="D1451" i="4"/>
  <c r="D620" i="4"/>
  <c r="C1441" i="4"/>
  <c r="C505" i="4"/>
  <c r="C804" i="4"/>
  <c r="D6" i="4"/>
  <c r="D1448" i="4"/>
  <c r="C312" i="4"/>
  <c r="C641" i="4"/>
  <c r="C988" i="4"/>
  <c r="C604" i="4"/>
  <c r="C1432" i="4"/>
  <c r="D697" i="4"/>
  <c r="D142" i="4"/>
  <c r="D660" i="4"/>
  <c r="D933" i="4"/>
  <c r="D233" i="4"/>
  <c r="C914" i="4"/>
  <c r="D495" i="4"/>
  <c r="C736" i="4"/>
  <c r="D788" i="4"/>
  <c r="D321" i="4"/>
  <c r="C1163" i="4"/>
  <c r="C1171" i="4"/>
  <c r="C410" i="4"/>
  <c r="C670" i="4"/>
  <c r="C1030" i="4"/>
  <c r="C405" i="4"/>
  <c r="D1048" i="4"/>
  <c r="C1015" i="4"/>
  <c r="C108" i="4"/>
  <c r="C1073" i="4"/>
  <c r="D650" i="4"/>
  <c r="D1199" i="4"/>
  <c r="C811" i="4"/>
  <c r="D1452" i="4"/>
  <c r="C39" i="4"/>
  <c r="C308" i="4"/>
  <c r="C113" i="4"/>
  <c r="D1457" i="4"/>
  <c r="C1437" i="4"/>
  <c r="D292" i="4"/>
  <c r="D1493" i="4"/>
  <c r="C1326" i="4"/>
  <c r="D835" i="4"/>
  <c r="C82" i="4"/>
  <c r="D1019" i="4"/>
  <c r="C1069" i="4"/>
  <c r="C92" i="4"/>
  <c r="D654" i="4"/>
  <c r="C1225" i="4"/>
  <c r="D239" i="4"/>
  <c r="D1176" i="4"/>
  <c r="C1439" i="4"/>
  <c r="C349" i="4"/>
  <c r="C1501" i="4"/>
  <c r="D611" i="4"/>
  <c r="C650" i="4"/>
  <c r="C1199" i="4"/>
  <c r="D968" i="4"/>
  <c r="D1129" i="4"/>
  <c r="D503" i="4"/>
  <c r="C965" i="4"/>
  <c r="C806" i="4"/>
  <c r="C1276" i="4"/>
  <c r="D1402" i="4"/>
  <c r="C1417" i="4"/>
  <c r="C1212" i="4"/>
  <c r="D1390" i="4"/>
  <c r="C837" i="4"/>
  <c r="D525" i="4"/>
  <c r="C1325" i="4"/>
  <c r="C86" i="4"/>
  <c r="D466" i="4"/>
  <c r="D1171" i="4"/>
  <c r="D942" i="4"/>
  <c r="D449" i="4"/>
  <c r="C996" i="4"/>
  <c r="C767" i="4"/>
  <c r="C800" i="4"/>
  <c r="D1328" i="4"/>
  <c r="C1117" i="4"/>
  <c r="D1079" i="4"/>
  <c r="C810" i="4"/>
  <c r="D453" i="4"/>
  <c r="C1136" i="4"/>
  <c r="C1394" i="4"/>
  <c r="D534" i="4"/>
  <c r="C738" i="4"/>
  <c r="D1466" i="4"/>
  <c r="C1447" i="4"/>
  <c r="D598" i="4"/>
  <c r="C346" i="4"/>
  <c r="C493" i="4"/>
  <c r="D369" i="4"/>
  <c r="D1412" i="4"/>
  <c r="C150" i="4"/>
  <c r="D1168" i="4"/>
  <c r="D1376" i="4"/>
  <c r="D1435" i="4"/>
  <c r="D1179" i="4"/>
  <c r="D282" i="4"/>
  <c r="C55" i="4"/>
  <c r="D583" i="4"/>
  <c r="C1375" i="4"/>
  <c r="D1465" i="4"/>
  <c r="C1002" i="4"/>
  <c r="C133" i="4"/>
  <c r="C1114" i="4"/>
  <c r="C1142" i="4"/>
  <c r="C1217" i="4"/>
  <c r="D338" i="4"/>
  <c r="D966" i="4"/>
  <c r="C689" i="4"/>
  <c r="D814" i="4"/>
  <c r="C1361" i="4"/>
  <c r="D1473" i="4"/>
  <c r="C1253" i="4"/>
  <c r="D930" i="4"/>
  <c r="D57" i="4"/>
  <c r="D1050" i="4"/>
  <c r="D538" i="4"/>
  <c r="D210" i="4"/>
  <c r="C186" i="4"/>
  <c r="C197" i="4"/>
  <c r="C874" i="4"/>
  <c r="D423" i="4"/>
  <c r="D154" i="4"/>
  <c r="C274" i="4"/>
  <c r="D384" i="4"/>
  <c r="D138" i="4"/>
  <c r="C1468" i="4"/>
  <c r="D759" i="4"/>
  <c r="C431" i="4"/>
  <c r="B57" i="4"/>
  <c r="D438" i="4"/>
  <c r="C1167" i="4"/>
  <c r="C1081" i="4"/>
  <c r="D992" i="4"/>
  <c r="C924" i="4"/>
  <c r="C99" i="4"/>
  <c r="C1144" i="4"/>
  <c r="D21" i="4"/>
  <c r="D80" i="4"/>
  <c r="D1009" i="4"/>
  <c r="C986" i="4"/>
  <c r="C179" i="4"/>
  <c r="D887" i="4"/>
  <c r="D1440" i="4"/>
  <c r="D1334" i="4"/>
  <c r="C1260" i="4"/>
  <c r="D474" i="4"/>
  <c r="C1392" i="4"/>
  <c r="C342" i="4"/>
  <c r="C773" i="4"/>
  <c r="D432" i="4"/>
  <c r="D838" i="4"/>
  <c r="D868" i="4"/>
  <c r="D961" i="4"/>
  <c r="C1465" i="4"/>
  <c r="D1266" i="4"/>
  <c r="C631" i="4"/>
  <c r="C111" i="4"/>
  <c r="C1319" i="4"/>
  <c r="C509" i="4"/>
  <c r="C705" i="4"/>
  <c r="C1270" i="4"/>
  <c r="D1398" i="4"/>
  <c r="D680" i="4"/>
  <c r="D1304" i="4"/>
  <c r="D1384" i="4"/>
  <c r="C1393" i="4"/>
  <c r="D573" i="4"/>
  <c r="C664" i="4"/>
  <c r="C639" i="4"/>
  <c r="C569" i="4"/>
  <c r="D761" i="4"/>
  <c r="C371" i="4"/>
  <c r="D938" i="4"/>
  <c r="D996" i="4"/>
  <c r="D1325" i="4"/>
  <c r="C1284" i="4"/>
  <c r="C1134" i="4"/>
  <c r="C1135" i="4"/>
  <c r="C583" i="4"/>
  <c r="C136" i="4"/>
  <c r="C470" i="4"/>
  <c r="C1191" i="4"/>
  <c r="C627" i="4"/>
  <c r="D88" i="4"/>
  <c r="C652" i="4"/>
  <c r="C726" i="4"/>
  <c r="D1310" i="4"/>
  <c r="C707" i="4"/>
  <c r="C218" i="4"/>
  <c r="C451" i="4"/>
  <c r="C1450" i="4"/>
  <c r="C560" i="4"/>
  <c r="C462" i="4"/>
  <c r="D687" i="4"/>
  <c r="D767" i="4"/>
  <c r="D1223" i="4"/>
  <c r="C523" i="4"/>
  <c r="C1239" i="4"/>
  <c r="C901" i="4"/>
  <c r="D821" i="4"/>
  <c r="D183" i="4"/>
  <c r="C504" i="4"/>
  <c r="D1367" i="4"/>
  <c r="C567" i="4"/>
  <c r="D636" i="4"/>
  <c r="D1427" i="4"/>
  <c r="C69" i="4"/>
  <c r="D1152" i="4"/>
  <c r="C1351" i="4"/>
  <c r="C177" i="4"/>
  <c r="C1448" i="4"/>
  <c r="D1330" i="4"/>
  <c r="D728" i="4"/>
  <c r="C328" i="4"/>
  <c r="C116" i="4"/>
  <c r="D878" i="4"/>
  <c r="C621" i="4"/>
  <c r="D1378" i="4"/>
  <c r="C687" i="4"/>
  <c r="D1425" i="4"/>
  <c r="D625" i="4"/>
  <c r="D1021" i="4"/>
  <c r="C355" i="4"/>
  <c r="D470" i="4"/>
  <c r="D1002" i="4"/>
  <c r="D639" i="4"/>
  <c r="D1200" i="4"/>
  <c r="C476" i="4"/>
  <c r="C949" i="4"/>
  <c r="D85" i="4"/>
  <c r="D244" i="4"/>
  <c r="D1394" i="4"/>
  <c r="C1099" i="4"/>
  <c r="D150" i="4"/>
  <c r="D103" i="4"/>
  <c r="D699" i="4"/>
  <c r="D1489" i="4"/>
  <c r="C854" i="4"/>
  <c r="C1138" i="4"/>
  <c r="C1464" i="4"/>
  <c r="D1458" i="4"/>
  <c r="D1167" i="4"/>
  <c r="D615" i="4"/>
  <c r="D746" i="4"/>
  <c r="D427" i="4"/>
  <c r="D1197" i="4"/>
  <c r="D311" i="4"/>
  <c r="D664" i="4"/>
  <c r="C163" i="4"/>
  <c r="D1209" i="4"/>
  <c r="C1210" i="4"/>
  <c r="D509" i="4"/>
  <c r="D705" i="4"/>
  <c r="C344" i="4"/>
  <c r="D1250" i="4"/>
  <c r="D1040" i="4"/>
  <c r="D864" i="4"/>
  <c r="C1328" i="4"/>
  <c r="D895" i="4"/>
  <c r="C1462" i="4"/>
  <c r="C1380" i="4"/>
  <c r="C932" i="4"/>
  <c r="C703" i="4"/>
  <c r="C769" i="4"/>
  <c r="D897" i="4"/>
  <c r="D364" i="4"/>
  <c r="C257" i="4"/>
  <c r="D1446" i="4"/>
  <c r="D920" i="4"/>
  <c r="D1299" i="4"/>
  <c r="D1231" i="4"/>
  <c r="D1300" i="4"/>
  <c r="C26" i="4"/>
  <c r="D953" i="4"/>
  <c r="D245" i="4"/>
  <c r="C466" i="4"/>
  <c r="D1270" i="4"/>
  <c r="C225" i="4"/>
  <c r="C1165" i="4"/>
  <c r="C107" i="4"/>
  <c r="C515" i="4"/>
  <c r="D1022" i="4"/>
  <c r="D1383" i="4"/>
  <c r="C1048" i="4"/>
  <c r="D171" i="4"/>
  <c r="C548" i="4"/>
  <c r="C1116" i="4"/>
  <c r="D1194" i="4"/>
  <c r="C920" i="4"/>
  <c r="C253" i="4"/>
  <c r="D1267" i="4"/>
  <c r="D1313" i="4"/>
  <c r="C65" i="4"/>
  <c r="D1237" i="4"/>
  <c r="D1198" i="4"/>
  <c r="C879" i="4"/>
  <c r="D70" i="4"/>
  <c r="D129" i="4"/>
  <c r="C37" i="4"/>
  <c r="D398" i="4"/>
  <c r="C1190" i="4"/>
  <c r="D262" i="4"/>
  <c r="C1262" i="4"/>
  <c r="C1006" i="4"/>
  <c r="C1179" i="4"/>
  <c r="D932" i="4"/>
  <c r="D703" i="4"/>
  <c r="D1191" i="4"/>
  <c r="C790" i="4"/>
  <c r="C894" i="4"/>
  <c r="D317" i="4"/>
  <c r="D1136" i="4"/>
  <c r="D1380" i="4"/>
  <c r="C214" i="4"/>
  <c r="C1261" i="4"/>
  <c r="C1023" i="4"/>
  <c r="D1322" i="4"/>
  <c r="D488" i="4"/>
  <c r="C503" i="4"/>
  <c r="C870" i="4"/>
  <c r="D436" i="4"/>
  <c r="D1406" i="4"/>
  <c r="D1088" i="4"/>
  <c r="D190" i="4"/>
  <c r="D198" i="4"/>
  <c r="D800" i="4"/>
  <c r="D371" i="4"/>
  <c r="C311" i="4"/>
  <c r="C740" i="4"/>
  <c r="C374" i="4"/>
  <c r="D1439" i="4"/>
  <c r="D779" i="4"/>
  <c r="D344" i="4"/>
  <c r="D854" i="4"/>
  <c r="D1138" i="4"/>
  <c r="C961" i="4"/>
  <c r="D437" i="4"/>
  <c r="D994" i="4"/>
  <c r="C843" i="4"/>
  <c r="D115" i="4"/>
  <c r="C270" i="4"/>
  <c r="D1175" i="4"/>
  <c r="C1027" i="4"/>
  <c r="C860" i="4"/>
  <c r="C1189" i="4"/>
  <c r="C1316" i="4"/>
  <c r="D1065" i="4"/>
  <c r="D467" i="4"/>
  <c r="C611" i="4"/>
  <c r="C1306" i="4"/>
  <c r="D1320" i="4"/>
  <c r="C1317" i="4"/>
  <c r="D208" i="4"/>
  <c r="D1464" i="4"/>
  <c r="C1042" i="4"/>
  <c r="C617" i="4"/>
  <c r="D738" i="4"/>
  <c r="C1383" i="4"/>
  <c r="C590" i="4"/>
  <c r="D1054" i="4"/>
  <c r="C1183" i="4"/>
  <c r="C866" i="4"/>
  <c r="C1181" i="4"/>
  <c r="D518" i="4"/>
  <c r="D1182" i="4"/>
  <c r="C1377" i="4"/>
  <c r="C1304" i="4"/>
  <c r="D284" i="4"/>
  <c r="C423" i="4"/>
  <c r="D22" i="4"/>
  <c r="C625" i="4"/>
  <c r="D1369" i="4"/>
  <c r="D530" i="4"/>
  <c r="D395" i="4"/>
  <c r="D1295" i="4"/>
  <c r="C1247" i="4"/>
  <c r="C245" i="4"/>
  <c r="C402" i="4"/>
  <c r="D724" i="4"/>
  <c r="C8" i="4"/>
  <c r="D342" i="4"/>
  <c r="D843" i="4"/>
  <c r="D627" i="4"/>
  <c r="D1142" i="4"/>
  <c r="D1417" i="4"/>
  <c r="C416" i="4"/>
  <c r="C592" i="4"/>
  <c r="C441" i="4"/>
  <c r="C1334" i="4"/>
  <c r="C453" i="4"/>
  <c r="C672" i="4"/>
  <c r="D1025" i="4"/>
  <c r="D1494" i="4"/>
  <c r="C474" i="4"/>
  <c r="D1128" i="4"/>
  <c r="C421" i="4"/>
  <c r="D24" i="4"/>
  <c r="D1035" i="4"/>
  <c r="C1025" i="4"/>
  <c r="D1301" i="4"/>
  <c r="C261" i="4"/>
  <c r="D1145" i="4"/>
  <c r="D1244" i="4"/>
  <c r="C115" i="4"/>
  <c r="C709" i="4"/>
  <c r="C1391" i="4"/>
  <c r="C869" i="4"/>
  <c r="D557" i="4"/>
  <c r="D101" i="4"/>
  <c r="D355" i="4"/>
  <c r="D870" i="4"/>
  <c r="C680" i="4"/>
  <c r="D179" i="4"/>
  <c r="C303" i="4"/>
  <c r="D1180" i="4"/>
  <c r="C427" i="4"/>
  <c r="D541" i="4"/>
  <c r="D1389" i="4"/>
  <c r="C629" i="4"/>
  <c r="C244" i="4"/>
  <c r="D931" i="4"/>
  <c r="D633" i="4"/>
  <c r="C865" i="4"/>
  <c r="C487" i="4"/>
  <c r="D1437" i="4"/>
  <c r="C945" i="4"/>
  <c r="D356" i="4"/>
  <c r="D1428" i="4"/>
  <c r="C1180" i="4"/>
  <c r="C765" i="4"/>
  <c r="C1266" i="4"/>
  <c r="D481" i="4"/>
  <c r="C1011" i="4"/>
  <c r="C1085" i="4"/>
  <c r="D736" i="4"/>
  <c r="D571" i="4"/>
  <c r="C458" i="4"/>
  <c r="C1473" i="4"/>
  <c r="C400" i="4"/>
  <c r="C18" i="4"/>
  <c r="D980" i="4"/>
  <c r="C660" i="4"/>
  <c r="C602" i="4"/>
  <c r="D485" i="4"/>
  <c r="C340" i="4"/>
  <c r="C782" i="4"/>
  <c r="D181" i="4"/>
  <c r="D200" i="4"/>
  <c r="D439" i="4"/>
  <c r="C432" i="4"/>
  <c r="D912" i="4"/>
  <c r="C522" i="4"/>
  <c r="C1385" i="4"/>
  <c r="D1015" i="4"/>
  <c r="C208" i="4"/>
  <c r="C747" i="4"/>
  <c r="C1196" i="4"/>
  <c r="D1093" i="4"/>
  <c r="D1135" i="4"/>
  <c r="D1217" i="4"/>
  <c r="D1272" i="4"/>
  <c r="C85" i="4"/>
  <c r="C868" i="4"/>
  <c r="C1446" i="4"/>
  <c r="D100" i="4"/>
  <c r="D810" i="4"/>
  <c r="C573" i="4"/>
  <c r="C1056" i="4"/>
  <c r="C942" i="4"/>
  <c r="C1335" i="4"/>
  <c r="C893" i="4"/>
  <c r="D257" i="4"/>
  <c r="C1264" i="4"/>
  <c r="D965" i="4"/>
  <c r="D668" i="4"/>
  <c r="D214" i="4"/>
  <c r="D500" i="4"/>
  <c r="C992" i="4"/>
  <c r="C796" i="4"/>
  <c r="C1153" i="4"/>
  <c r="C541" i="4"/>
  <c r="C1458" i="4"/>
  <c r="D1382" i="4"/>
  <c r="D765" i="4"/>
  <c r="D1411" i="4"/>
  <c r="D1276" i="4"/>
  <c r="C372" i="4"/>
  <c r="C88" i="4"/>
  <c r="D709" i="4"/>
  <c r="D1261" i="4"/>
  <c r="D1144" i="4"/>
  <c r="D1336" i="4"/>
  <c r="D51" i="4"/>
  <c r="D959" i="4"/>
  <c r="D924" i="4"/>
  <c r="D1235" i="4"/>
  <c r="D267" i="4"/>
  <c r="D907" i="4"/>
  <c r="D1029" i="4"/>
  <c r="D1377" i="4"/>
  <c r="D576" i="4"/>
  <c r="D1499" i="4"/>
  <c r="C906" i="4"/>
  <c r="C518" i="4"/>
  <c r="C1419" i="4"/>
  <c r="C885" i="4"/>
  <c r="C80" i="4"/>
  <c r="C1378" i="4"/>
  <c r="D646" i="4"/>
  <c r="C295" i="4"/>
  <c r="C90" i="4"/>
  <c r="D323" i="4"/>
  <c r="D606" i="4"/>
  <c r="D607" i="4"/>
  <c r="C1347" i="4"/>
  <c r="C1192" i="4"/>
  <c r="D1456" i="4"/>
  <c r="D235" i="4"/>
  <c r="C858" i="4"/>
  <c r="C51" i="4"/>
  <c r="D889" i="4"/>
  <c r="C367" i="4"/>
  <c r="D1265" i="4"/>
  <c r="C718" i="4"/>
  <c r="D1434" i="4"/>
  <c r="D1289" i="4"/>
  <c r="C933" i="4"/>
  <c r="C1184" i="4"/>
  <c r="C251" i="4"/>
  <c r="D1483" i="4"/>
  <c r="D1060" i="4"/>
  <c r="D829" i="4"/>
  <c r="D1248" i="4"/>
  <c r="C922" i="4"/>
  <c r="D679" i="4"/>
  <c r="D1253" i="4"/>
  <c r="C323" i="4"/>
  <c r="C757" i="4"/>
  <c r="C520" i="4"/>
  <c r="D1255" i="4"/>
  <c r="D1393" i="4"/>
  <c r="C436" i="4"/>
  <c r="C216" i="4"/>
  <c r="C1255" i="4"/>
  <c r="C247" i="4"/>
  <c r="D1125" i="4"/>
  <c r="D43" i="4"/>
  <c r="D1153" i="4"/>
  <c r="C1197" i="4"/>
  <c r="D116" i="4"/>
  <c r="D305" i="4"/>
  <c r="D1285" i="4"/>
  <c r="C1291" i="4"/>
  <c r="D216" i="4"/>
  <c r="D421" i="4"/>
  <c r="D1243" i="4"/>
  <c r="D806" i="4"/>
  <c r="C180" i="4"/>
  <c r="D86" i="4"/>
  <c r="D5" i="4"/>
  <c r="D1071" i="4"/>
  <c r="D837" i="4"/>
  <c r="C959" i="4"/>
  <c r="D672" i="4"/>
  <c r="C283" i="4"/>
  <c r="C1127" i="4"/>
  <c r="C656" i="4"/>
  <c r="C1489" i="4"/>
  <c r="C907" i="4"/>
  <c r="C1029" i="4"/>
  <c r="C101" i="4"/>
  <c r="D671" i="4"/>
  <c r="C732" i="4"/>
  <c r="D1099" i="4"/>
  <c r="D1453" i="4"/>
  <c r="C1494" i="4"/>
  <c r="D879" i="4"/>
  <c r="D1462" i="4"/>
  <c r="D406" i="4"/>
  <c r="D1371" i="4"/>
  <c r="C788" i="4"/>
  <c r="C1194" i="4"/>
  <c r="C152" i="4"/>
  <c r="C662" i="4"/>
  <c r="D504" i="4"/>
  <c r="D1091" i="4"/>
  <c r="D1431" i="4"/>
  <c r="C693" i="4"/>
  <c r="D1487" i="4"/>
  <c r="D1311" i="4"/>
  <c r="D312" i="4"/>
  <c r="C429" i="4"/>
  <c r="D1193" i="4"/>
  <c r="C886" i="4"/>
  <c r="D1001" i="4"/>
  <c r="D1381" i="4"/>
  <c r="C296" i="4"/>
  <c r="D1178" i="4"/>
  <c r="D1256" i="4"/>
  <c r="C856" i="4"/>
  <c r="C142" i="4"/>
  <c r="C1245" i="4"/>
  <c r="D484" i="4"/>
  <c r="C182" i="4"/>
  <c r="C1415" i="4"/>
  <c r="D172" i="4"/>
  <c r="C1200" i="4"/>
  <c r="D505" i="4"/>
  <c r="D822" i="4"/>
  <c r="C615" i="4"/>
  <c r="C300" i="4"/>
  <c r="C600" i="4"/>
  <c r="C1428" i="4"/>
  <c r="D1359" i="4"/>
  <c r="C1311" i="4"/>
  <c r="C52" i="4"/>
  <c r="C1355" i="4"/>
  <c r="C897" i="4"/>
  <c r="C24" i="4"/>
  <c r="C1035" i="4"/>
  <c r="C1435" i="4"/>
  <c r="C500" i="4"/>
  <c r="D928" i="4"/>
  <c r="C240" i="4"/>
  <c r="C654" i="4"/>
  <c r="C119" i="4"/>
  <c r="C1406" i="4"/>
  <c r="C746" i="4"/>
  <c r="D1317" i="4"/>
  <c r="C105" i="4"/>
  <c r="C1305" i="4"/>
  <c r="D1087" i="4"/>
  <c r="D119" i="4"/>
  <c r="D1260" i="4"/>
  <c r="C1066" i="4"/>
  <c r="C1087" i="4"/>
  <c r="C525" i="4"/>
  <c r="D577" i="4"/>
  <c r="D428" i="4"/>
  <c r="D1210" i="4"/>
  <c r="C1398" i="4"/>
  <c r="C779" i="4"/>
  <c r="D283" i="4"/>
  <c r="D817" i="4"/>
  <c r="D720" i="4"/>
  <c r="D339" i="4"/>
  <c r="C576" i="4"/>
  <c r="C1371" i="4"/>
  <c r="C792" i="4"/>
  <c r="C1164" i="4"/>
  <c r="D976" i="4"/>
  <c r="D1114" i="4"/>
  <c r="D831" i="4"/>
  <c r="C1303" i="4"/>
  <c r="D1219" i="4"/>
  <c r="D740" i="4"/>
  <c r="D1264" i="4"/>
  <c r="D1447" i="4"/>
  <c r="D1484" i="4"/>
  <c r="D1319" i="4"/>
  <c r="E1303" i="4" l="1"/>
  <c r="E1164" i="4"/>
  <c r="E792" i="4"/>
  <c r="E1371" i="4"/>
  <c r="E576" i="4"/>
  <c r="E779" i="4"/>
  <c r="E1398" i="4"/>
  <c r="E525" i="4"/>
  <c r="E1087" i="4"/>
  <c r="E1066" i="4"/>
  <c r="E1305" i="4"/>
  <c r="E105" i="4"/>
  <c r="E746" i="4"/>
  <c r="E1406" i="4"/>
  <c r="E119" i="4"/>
  <c r="E654" i="4"/>
  <c r="E240" i="4"/>
  <c r="E500" i="4"/>
  <c r="E1435" i="4"/>
  <c r="E1035" i="4"/>
  <c r="E24" i="4"/>
  <c r="E897" i="4"/>
  <c r="E1355" i="4"/>
  <c r="E52" i="4"/>
  <c r="E1311" i="4"/>
  <c r="E1428" i="4"/>
  <c r="E600" i="4"/>
  <c r="E300" i="4"/>
  <c r="E615" i="4"/>
  <c r="E1200" i="4"/>
  <c r="E1415" i="4"/>
  <c r="E182" i="4"/>
  <c r="E1245" i="4"/>
  <c r="E142" i="4"/>
  <c r="E856" i="4"/>
  <c r="E296" i="4"/>
  <c r="E886" i="4"/>
  <c r="E429" i="4"/>
  <c r="E693" i="4"/>
  <c r="E662" i="4"/>
  <c r="E152" i="4"/>
  <c r="E1194" i="4"/>
  <c r="E788" i="4"/>
  <c r="E1494" i="4"/>
  <c r="E732" i="4"/>
  <c r="E101" i="4"/>
  <c r="E1029" i="4"/>
  <c r="E907" i="4"/>
  <c r="E1489" i="4"/>
  <c r="E656" i="4"/>
  <c r="E1127" i="4"/>
  <c r="E283" i="4"/>
  <c r="E959" i="4"/>
  <c r="E180" i="4"/>
  <c r="E1291" i="4"/>
  <c r="E1197" i="4"/>
  <c r="E247" i="4"/>
  <c r="E1255" i="4"/>
  <c r="E216" i="4"/>
  <c r="E436" i="4"/>
  <c r="E520" i="4"/>
  <c r="E757" i="4"/>
  <c r="E323" i="4"/>
  <c r="E922" i="4"/>
  <c r="E251" i="4"/>
  <c r="E1184" i="4"/>
  <c r="E933" i="4"/>
  <c r="E718" i="4"/>
  <c r="E367" i="4"/>
  <c r="E51" i="4"/>
  <c r="E858" i="4"/>
  <c r="E1192" i="4"/>
  <c r="E1347" i="4"/>
  <c r="E90" i="4"/>
  <c r="E295" i="4"/>
  <c r="E1378" i="4"/>
  <c r="E80" i="4"/>
  <c r="E885" i="4"/>
  <c r="E1419" i="4"/>
  <c r="E518" i="4"/>
  <c r="E906" i="4"/>
  <c r="E88" i="4"/>
  <c r="E372" i="4"/>
  <c r="E1458" i="4"/>
  <c r="E541" i="4"/>
  <c r="E1153" i="4"/>
  <c r="E796" i="4"/>
  <c r="E992" i="4"/>
  <c r="E1264" i="4"/>
  <c r="E893" i="4"/>
  <c r="E1335" i="4"/>
  <c r="E942" i="4"/>
  <c r="E1056" i="4"/>
  <c r="E573" i="4"/>
  <c r="E1446" i="4"/>
  <c r="E868" i="4"/>
  <c r="E85" i="4"/>
  <c r="E1196" i="4"/>
  <c r="E747" i="4"/>
  <c r="E208" i="4"/>
  <c r="E1385" i="4"/>
  <c r="E522" i="4"/>
  <c r="E432" i="4"/>
  <c r="E782" i="4"/>
  <c r="E340" i="4"/>
  <c r="E602" i="4"/>
  <c r="E660" i="4"/>
  <c r="E18" i="4"/>
  <c r="E400" i="4"/>
  <c r="E1473" i="4"/>
  <c r="E458" i="4"/>
  <c r="E1085" i="4"/>
  <c r="E1011" i="4"/>
  <c r="E1266" i="4"/>
  <c r="E765" i="4"/>
  <c r="E1180" i="4"/>
  <c r="E945" i="4"/>
  <c r="E487" i="4"/>
  <c r="E865" i="4"/>
  <c r="E244" i="4"/>
  <c r="E629" i="4"/>
  <c r="E427" i="4"/>
  <c r="E303" i="4"/>
  <c r="E680" i="4"/>
  <c r="E869" i="4"/>
  <c r="E1391" i="4"/>
  <c r="E709" i="4"/>
  <c r="E115" i="4"/>
  <c r="E261" i="4"/>
  <c r="E1025" i="4"/>
  <c r="E421" i="4"/>
  <c r="E474" i="4"/>
  <c r="E672" i="4"/>
  <c r="E453" i="4"/>
  <c r="E1334" i="4"/>
  <c r="E441" i="4"/>
  <c r="E592" i="4"/>
  <c r="E416" i="4"/>
  <c r="E8" i="4"/>
  <c r="E402" i="4"/>
  <c r="E245" i="4"/>
  <c r="E1247" i="4"/>
  <c r="E625" i="4"/>
  <c r="E423" i="4"/>
  <c r="E1304" i="4"/>
  <c r="E1377" i="4"/>
  <c r="E1181" i="4"/>
  <c r="E866" i="4"/>
  <c r="E1183" i="4"/>
  <c r="E590" i="4"/>
  <c r="E1383" i="4"/>
  <c r="E617" i="4"/>
  <c r="E1042" i="4"/>
  <c r="E1317" i="4"/>
  <c r="E1306" i="4"/>
  <c r="E611" i="4"/>
  <c r="E1316" i="4"/>
  <c r="E1189" i="4"/>
  <c r="E860" i="4"/>
  <c r="E1027" i="4"/>
  <c r="E270" i="4"/>
  <c r="E843" i="4"/>
  <c r="E961" i="4"/>
  <c r="E374" i="4"/>
  <c r="E740" i="4"/>
  <c r="E311" i="4"/>
  <c r="E870" i="4"/>
  <c r="E503" i="4"/>
  <c r="E1023" i="4"/>
  <c r="E1261" i="4"/>
  <c r="E214" i="4"/>
  <c r="E894" i="4"/>
  <c r="E790" i="4"/>
  <c r="E1179" i="4"/>
  <c r="E1006" i="4"/>
  <c r="E1262" i="4"/>
  <c r="E1190" i="4"/>
  <c r="E37" i="4"/>
  <c r="E879" i="4"/>
  <c r="E65" i="4"/>
  <c r="E253" i="4"/>
  <c r="E920" i="4"/>
  <c r="E1116" i="4"/>
  <c r="E548" i="4"/>
  <c r="E1048" i="4"/>
  <c r="E515" i="4"/>
  <c r="E107" i="4"/>
  <c r="E1165" i="4"/>
  <c r="E225" i="4"/>
  <c r="E466" i="4"/>
  <c r="E26" i="4"/>
  <c r="E257" i="4"/>
  <c r="E769" i="4"/>
  <c r="E703" i="4"/>
  <c r="E932" i="4"/>
  <c r="E1380" i="4"/>
  <c r="E1462" i="4"/>
  <c r="E1328" i="4"/>
  <c r="E344" i="4"/>
  <c r="E1210" i="4"/>
  <c r="E163" i="4"/>
  <c r="E1464" i="4"/>
  <c r="E1138" i="4"/>
  <c r="E854" i="4"/>
  <c r="E1099" i="4"/>
  <c r="E949" i="4"/>
  <c r="E476" i="4"/>
  <c r="E355" i="4"/>
  <c r="E687" i="4"/>
  <c r="E621" i="4"/>
  <c r="E116" i="4"/>
  <c r="E328" i="4"/>
  <c r="E1448" i="4"/>
  <c r="E177" i="4"/>
  <c r="E1351" i="4"/>
  <c r="E69" i="4"/>
  <c r="E567" i="4"/>
  <c r="E504" i="4"/>
  <c r="E901" i="4"/>
  <c r="E1239" i="4"/>
  <c r="E523" i="4"/>
  <c r="E462" i="4"/>
  <c r="E560" i="4"/>
  <c r="E1450" i="4"/>
  <c r="E451" i="4"/>
  <c r="E218" i="4"/>
  <c r="E707" i="4"/>
  <c r="E726" i="4"/>
  <c r="E652" i="4"/>
  <c r="E627" i="4"/>
  <c r="E1191" i="4"/>
  <c r="E470" i="4"/>
  <c r="E136" i="4"/>
  <c r="E583" i="4"/>
  <c r="E1135" i="4"/>
  <c r="E1134" i="4"/>
  <c r="E1284" i="4"/>
  <c r="E371" i="4"/>
  <c r="E569" i="4"/>
  <c r="E639" i="4"/>
  <c r="E664" i="4"/>
  <c r="E1393" i="4"/>
  <c r="E1270" i="4"/>
  <c r="E705" i="4"/>
  <c r="E509" i="4"/>
  <c r="E1319" i="4"/>
  <c r="E111" i="4"/>
  <c r="E631" i="4"/>
  <c r="E1465" i="4"/>
  <c r="E773" i="4"/>
  <c r="E342" i="4"/>
  <c r="E1392" i="4"/>
  <c r="E1260" i="4"/>
  <c r="E179" i="4"/>
  <c r="E986" i="4"/>
  <c r="E1144" i="4"/>
  <c r="E99" i="4"/>
  <c r="E924" i="4"/>
  <c r="E1081" i="4"/>
  <c r="E1167" i="4"/>
  <c r="E431" i="4"/>
  <c r="E1468" i="4"/>
  <c r="E274" i="4"/>
  <c r="E874" i="4"/>
  <c r="E197" i="4"/>
  <c r="E186" i="4"/>
  <c r="E1253" i="4"/>
  <c r="E1361" i="4"/>
  <c r="E689" i="4"/>
  <c r="E1217" i="4"/>
  <c r="E1142" i="4"/>
  <c r="E1114" i="4"/>
  <c r="E133" i="4"/>
  <c r="E1002" i="4"/>
  <c r="E1375" i="4"/>
  <c r="E55" i="4"/>
  <c r="E150" i="4"/>
  <c r="E493" i="4"/>
  <c r="E346" i="4"/>
  <c r="E1447" i="4"/>
  <c r="E738" i="4"/>
  <c r="E1394" i="4"/>
  <c r="E1136" i="4"/>
  <c r="E810" i="4"/>
  <c r="E1117" i="4"/>
  <c r="E800" i="4"/>
  <c r="E767" i="4"/>
  <c r="E996" i="4"/>
  <c r="E86" i="4"/>
  <c r="E1325" i="4"/>
  <c r="E837" i="4"/>
  <c r="E1212" i="4"/>
  <c r="E1417" i="4"/>
  <c r="E1276" i="4"/>
  <c r="E806" i="4"/>
  <c r="E965" i="4"/>
  <c r="E1199" i="4"/>
  <c r="E650" i="4"/>
  <c r="E1501" i="4"/>
  <c r="E349" i="4"/>
  <c r="E1439" i="4"/>
  <c r="E1225" i="4"/>
  <c r="E92" i="4"/>
  <c r="E1069" i="4"/>
  <c r="E82" i="4"/>
  <c r="E1326" i="4"/>
  <c r="E1437" i="4"/>
  <c r="E113" i="4"/>
  <c r="E308" i="4"/>
  <c r="E39" i="4"/>
  <c r="E811" i="4"/>
  <c r="E1073" i="4"/>
  <c r="E108" i="4"/>
  <c r="E1015" i="4"/>
  <c r="E405" i="4"/>
  <c r="E1030" i="4"/>
  <c r="E670" i="4"/>
  <c r="E410" i="4"/>
  <c r="E1171" i="4"/>
  <c r="E1163" i="4"/>
  <c r="E736" i="4"/>
  <c r="E914" i="4"/>
  <c r="E1432" i="4"/>
  <c r="E604" i="4"/>
  <c r="E988" i="4"/>
  <c r="E641" i="4"/>
  <c r="E312" i="4"/>
  <c r="E804" i="4"/>
  <c r="E505" i="4"/>
  <c r="E1441" i="4"/>
  <c r="E1440" i="4"/>
  <c r="E701" i="4"/>
  <c r="E193" i="4"/>
  <c r="E557" i="4"/>
  <c r="E47" i="4"/>
  <c r="E390" i="4"/>
  <c r="E1257" i="4"/>
  <c r="E183" i="4"/>
  <c r="E817" i="4"/>
  <c r="E927" i="4"/>
  <c r="E993" i="4"/>
  <c r="E1384" i="4"/>
  <c r="E420" i="4"/>
  <c r="E117" i="4"/>
  <c r="E530" i="4"/>
  <c r="E1125" i="4"/>
  <c r="E228" i="4"/>
  <c r="E206" i="4"/>
  <c r="E1128" i="4"/>
  <c r="E100" i="4"/>
  <c r="E957" i="4"/>
  <c r="E210" i="4"/>
  <c r="E966" i="4"/>
  <c r="E1299" i="4"/>
  <c r="E10" i="4"/>
  <c r="E33" i="4"/>
  <c r="E1353" i="4"/>
  <c r="E755" i="4"/>
  <c r="E609" i="4"/>
  <c r="E1182" i="4"/>
  <c r="E584" i="4"/>
  <c r="E220" i="4"/>
  <c r="E1203" i="4"/>
  <c r="E1382" i="4"/>
  <c r="E978" i="4"/>
  <c r="E1080" i="4"/>
  <c r="E651" i="4"/>
  <c r="E1365" i="4"/>
  <c r="E120" i="4"/>
  <c r="E1313" i="4"/>
  <c r="E805" i="4"/>
  <c r="E258" i="4"/>
  <c r="E377" i="4"/>
  <c r="E749" i="4"/>
  <c r="E1352" i="4"/>
  <c r="E159" i="4"/>
  <c r="E572" i="4"/>
  <c r="E896" i="4"/>
  <c r="E121" i="4"/>
  <c r="E1289" i="4"/>
  <c r="E151" i="4"/>
  <c r="E351" i="4"/>
  <c r="E797" i="4"/>
  <c r="E533" i="4"/>
  <c r="E1294" i="4"/>
  <c r="E1083" i="4"/>
  <c r="E1409" i="4"/>
  <c r="E1065" i="4"/>
  <c r="E95" i="4"/>
  <c r="E999" i="4"/>
  <c r="E1429" i="4"/>
  <c r="E1060" i="4"/>
  <c r="E1292" i="4"/>
  <c r="E286" i="4"/>
  <c r="E1122" i="4"/>
  <c r="E449" i="4"/>
  <c r="E916" i="4"/>
  <c r="E1386" i="4"/>
  <c r="E167" i="4"/>
  <c r="E1414" i="4"/>
  <c r="E439" i="4"/>
  <c r="E1022" i="4"/>
  <c r="E579" i="4"/>
  <c r="E1360" i="4"/>
  <c r="E1040" i="4"/>
  <c r="E144" i="4"/>
  <c r="E1145" i="4"/>
  <c r="E134" i="4"/>
  <c r="E1363" i="4"/>
  <c r="E154" i="4"/>
  <c r="E763" i="4"/>
  <c r="E215" i="4"/>
  <c r="E1017" i="4"/>
  <c r="E930" i="4"/>
  <c r="E822" i="4"/>
  <c r="E887" i="4"/>
  <c r="E1240" i="4"/>
  <c r="E28" i="4"/>
  <c r="E1121" i="4"/>
  <c r="E761" i="4"/>
  <c r="E580" i="4"/>
  <c r="E1130" i="4"/>
  <c r="E171" i="4"/>
  <c r="E1456" i="4"/>
  <c r="E613" i="4"/>
  <c r="E1423" i="4"/>
  <c r="E1329" i="4"/>
  <c r="E1147" i="4"/>
  <c r="E318" i="4"/>
  <c r="E1413" i="4"/>
  <c r="E712" i="4"/>
  <c r="E539" i="4"/>
  <c r="E1345" i="4"/>
  <c r="E403" i="4"/>
  <c r="E912" i="4"/>
  <c r="E412" i="4"/>
  <c r="E1143" i="4"/>
  <c r="E157" i="4"/>
  <c r="E634" i="4"/>
  <c r="E1374" i="4"/>
  <c r="E778" i="4"/>
  <c r="E1126" i="4"/>
  <c r="E722" i="4"/>
  <c r="E824" i="4"/>
  <c r="E130" i="4"/>
  <c r="E138" i="4"/>
  <c r="E440" i="4"/>
  <c r="E724" i="4"/>
  <c r="E1223" i="4"/>
  <c r="E1283" i="4"/>
  <c r="E696" i="4"/>
  <c r="E322" i="4"/>
  <c r="E908" i="4"/>
  <c r="E132" i="4"/>
  <c r="E6" i="4"/>
  <c r="E675" i="4"/>
  <c r="E710" i="4"/>
  <c r="E640" i="4"/>
  <c r="E363" i="4"/>
  <c r="E695" i="4"/>
  <c r="E802" i="4"/>
  <c r="E1457" i="4"/>
  <c r="E1084" i="4"/>
  <c r="E44" i="4"/>
  <c r="E1248" i="4"/>
  <c r="E1307" i="4"/>
  <c r="E963" i="4"/>
  <c r="E357" i="4"/>
  <c r="E1049" i="4"/>
  <c r="E1021" i="4"/>
  <c r="E1367" i="4"/>
  <c r="E1089" i="4"/>
  <c r="E941" i="4"/>
  <c r="E694" i="4"/>
  <c r="E361" i="4"/>
  <c r="E320" i="4"/>
  <c r="E1036" i="4"/>
  <c r="E20" i="4"/>
  <c r="E995" i="4"/>
  <c r="E1062" i="4"/>
  <c r="E264" i="4"/>
  <c r="E483" i="4"/>
  <c r="E1422" i="4"/>
  <c r="E353" i="4"/>
  <c r="E780" i="4"/>
  <c r="E998" i="4"/>
  <c r="E904" i="4"/>
  <c r="E1354" i="4"/>
  <c r="E646" i="4"/>
  <c r="E156" i="4"/>
  <c r="E1026" i="4"/>
  <c r="E1008" i="4"/>
  <c r="E1388" i="4"/>
  <c r="E1420" i="4"/>
  <c r="E368" i="4"/>
  <c r="E359" i="4"/>
  <c r="E1088" i="4"/>
  <c r="E204" i="4"/>
  <c r="E588" i="4"/>
  <c r="E1020" i="4"/>
  <c r="E1396" i="4"/>
  <c r="E1250" i="4"/>
  <c r="E543" i="4"/>
  <c r="E764" i="4"/>
  <c r="E638" i="4"/>
  <c r="E691" i="4"/>
  <c r="E1293" i="4"/>
  <c r="E535" i="4"/>
  <c r="E1092" i="4"/>
  <c r="E231" i="4"/>
  <c r="E1445" i="4"/>
  <c r="E666" i="4"/>
  <c r="E5" i="4"/>
  <c r="E285" i="4"/>
  <c r="E791" i="4"/>
  <c r="E513" i="4"/>
  <c r="E1044" i="4"/>
  <c r="E658" i="4"/>
  <c r="E1427" i="4"/>
  <c r="E951" i="4"/>
  <c r="E1369" i="4"/>
  <c r="E394" i="4"/>
  <c r="E760" i="4"/>
  <c r="E175" i="4"/>
  <c r="E1209" i="4"/>
  <c r="E262" i="4"/>
  <c r="E317" i="4"/>
  <c r="E771" i="4"/>
  <c r="E1381" i="4"/>
  <c r="E794" i="4"/>
  <c r="E994" i="4"/>
  <c r="E202" i="4"/>
  <c r="E1431" i="4"/>
  <c r="E848" i="4"/>
  <c r="E623" i="4"/>
  <c r="E62" i="4"/>
  <c r="E1348" i="4"/>
  <c r="E369" i="4"/>
  <c r="E1110" i="4"/>
  <c r="E384" i="4"/>
  <c r="E734" i="4"/>
  <c r="E492" i="4"/>
  <c r="E348" i="4"/>
  <c r="E915" i="4"/>
  <c r="E1078" i="4"/>
  <c r="E128" i="4"/>
  <c r="E1177" i="4"/>
  <c r="E1442" i="4"/>
  <c r="E737" i="4"/>
  <c r="E411" i="4"/>
  <c r="E1296" i="4"/>
  <c r="E1157" i="4"/>
  <c r="E415" i="4"/>
  <c r="E408" i="4"/>
  <c r="E389" i="4"/>
  <c r="E985" i="4"/>
  <c r="E980" i="4"/>
  <c r="E1148" i="4"/>
  <c r="E655" i="4"/>
  <c r="E1357" i="4"/>
  <c r="E1118" i="4"/>
  <c r="E147" i="4"/>
  <c r="E330" i="4"/>
  <c r="E741" i="4"/>
  <c r="E585" i="4"/>
  <c r="E553" i="4"/>
  <c r="E964" i="4"/>
  <c r="E1483" i="4"/>
  <c r="E1302" i="4"/>
  <c r="E682" i="4"/>
  <c r="E1246" i="4"/>
  <c r="E84" i="4"/>
  <c r="E1275" i="4"/>
  <c r="E314" i="4"/>
  <c r="E501" i="4"/>
  <c r="E506" i="4"/>
  <c r="E184" i="4"/>
  <c r="E1228" i="4"/>
  <c r="E164" i="4"/>
  <c r="E1230" i="4"/>
  <c r="E495" i="4"/>
  <c r="E1258" i="4"/>
  <c r="E582" i="4"/>
  <c r="E759" i="4"/>
  <c r="E236" i="4"/>
  <c r="E1198" i="4"/>
  <c r="E821" i="4"/>
  <c r="E1235" i="4"/>
  <c r="E14" i="4"/>
  <c r="E181" i="4"/>
  <c r="E1330" i="4"/>
  <c r="E235" i="4"/>
  <c r="E1113" i="4"/>
  <c r="E555" i="4"/>
  <c r="E169" i="4"/>
  <c r="E551" i="4"/>
  <c r="E1091" i="4"/>
  <c r="E129" i="4"/>
  <c r="E395" i="4"/>
  <c r="E35" i="4"/>
  <c r="E971" i="4"/>
  <c r="E1186" i="4"/>
  <c r="E1488" i="4"/>
  <c r="E1111" i="4"/>
  <c r="E401" i="4"/>
  <c r="E43" i="4"/>
  <c r="E943" i="4"/>
  <c r="E1274" i="4"/>
  <c r="E827" i="4"/>
  <c r="E715" i="4"/>
  <c r="E814" i="4"/>
  <c r="E1232" i="4"/>
  <c r="E745" i="4"/>
  <c r="E1339" i="4"/>
  <c r="E642" i="4"/>
  <c r="E793" i="4"/>
  <c r="E1295" i="4"/>
  <c r="E1061" i="4"/>
  <c r="E507" i="4"/>
  <c r="E387" i="4"/>
  <c r="E919" i="4"/>
  <c r="E386" i="4"/>
  <c r="E861" i="4"/>
  <c r="E155" i="4"/>
  <c r="E612" i="4"/>
  <c r="E72" i="4"/>
  <c r="E1479" i="4"/>
  <c r="E739" i="4"/>
  <c r="E93" i="4"/>
  <c r="E636" i="4"/>
  <c r="E1480" i="4"/>
  <c r="E1425" i="4"/>
  <c r="E714" i="4"/>
  <c r="E1298" i="4"/>
  <c r="E64" i="4"/>
  <c r="E56" i="4"/>
  <c r="E815" i="4"/>
  <c r="E832" i="4"/>
  <c r="E776" i="4"/>
  <c r="E1014" i="4"/>
  <c r="E575" i="4"/>
  <c r="E1358" i="4"/>
  <c r="E1201" i="4"/>
  <c r="E1119" i="4"/>
  <c r="E301" i="4"/>
  <c r="E1491" i="4"/>
  <c r="E835" i="4"/>
  <c r="E334" i="4"/>
  <c r="E1478" i="4"/>
  <c r="E728" i="4"/>
  <c r="E1430" i="4"/>
  <c r="E597" i="4"/>
  <c r="E126" i="4"/>
  <c r="E488" i="4"/>
  <c r="E364" i="4"/>
  <c r="E1137" i="4"/>
  <c r="E1133" i="4"/>
  <c r="E571" i="4"/>
  <c r="E677" i="4"/>
  <c r="E1482" i="4"/>
  <c r="E248" i="4"/>
  <c r="E1495" i="4"/>
  <c r="E1052" i="4"/>
  <c r="E1466" i="4"/>
  <c r="E955" i="4"/>
  <c r="E878" i="4"/>
  <c r="E70" i="4"/>
  <c r="E1176" i="4"/>
  <c r="E534" i="4"/>
  <c r="E1104" i="4"/>
  <c r="E766" i="4"/>
  <c r="E622" i="4"/>
  <c r="E1175" i="4"/>
  <c r="E1336" i="4"/>
  <c r="E499" i="4"/>
  <c r="E78" i="4"/>
  <c r="E1256" i="4"/>
  <c r="E292" i="4"/>
  <c r="E1054" i="4"/>
  <c r="E278" i="4"/>
  <c r="E205" i="4"/>
  <c r="E336" i="4"/>
  <c r="E595" i="4"/>
  <c r="E1496" i="4"/>
  <c r="E667" i="4"/>
  <c r="E1492" i="4"/>
  <c r="E13" i="4"/>
  <c r="E280" i="4"/>
  <c r="E1034" i="4"/>
  <c r="E1487" i="4"/>
  <c r="E456" i="4"/>
  <c r="E61" i="4"/>
  <c r="E1268" i="4"/>
  <c r="E1497" i="4"/>
  <c r="E586" i="4"/>
  <c r="E669" i="4"/>
  <c r="E853" i="4"/>
  <c r="E378" i="4"/>
  <c r="E972" i="4"/>
  <c r="E1310" i="4"/>
  <c r="E491" i="4"/>
  <c r="E653" i="4"/>
  <c r="E1188" i="4"/>
  <c r="E1038" i="4"/>
  <c r="E1301" i="4"/>
  <c r="E570" i="4"/>
  <c r="E74" i="4"/>
  <c r="E269" i="4"/>
  <c r="E1100" i="4"/>
  <c r="E857" i="4"/>
  <c r="E939" i="4"/>
  <c r="E888" i="4"/>
  <c r="E1227" i="4"/>
  <c r="E1401" i="4"/>
  <c r="E984" i="4"/>
  <c r="E1436" i="4"/>
  <c r="E968" i="4"/>
  <c r="E477" i="4"/>
  <c r="E823" i="4"/>
  <c r="E1314" i="4"/>
  <c r="E22" i="4"/>
  <c r="E1389" i="4"/>
  <c r="E1032" i="4"/>
  <c r="E276" i="4"/>
  <c r="E659" i="4"/>
  <c r="E1312" i="4"/>
  <c r="E472" i="4"/>
  <c r="E895" i="4"/>
  <c r="E526" i="4"/>
  <c r="E574" i="4"/>
  <c r="E720" i="4"/>
  <c r="E1320" i="4"/>
  <c r="E356" i="4"/>
  <c r="E1086" i="4"/>
  <c r="E829" i="4"/>
  <c r="E577" i="4"/>
  <c r="E730" i="4"/>
  <c r="E310" i="4"/>
  <c r="E1499" i="4"/>
  <c r="E1007" i="4"/>
  <c r="E3" i="4"/>
  <c r="E36" i="4"/>
  <c r="E889" i="4"/>
  <c r="E321" i="4"/>
  <c r="E200" i="4"/>
  <c r="E54" i="4"/>
  <c r="E958" i="4"/>
  <c r="E1003" i="4"/>
  <c r="E990" i="4"/>
  <c r="E813" i="4"/>
  <c r="E468" i="4"/>
  <c r="E679" i="4"/>
  <c r="E118" i="4"/>
  <c r="E704" i="4"/>
  <c r="E1287" i="4"/>
  <c r="E1321" i="4"/>
  <c r="E970" i="4"/>
  <c r="E926" i="4"/>
  <c r="E840" i="4"/>
  <c r="E830" i="4"/>
  <c r="E863" i="4"/>
  <c r="E1063" i="4"/>
  <c r="E1407" i="4"/>
  <c r="E1502" i="4"/>
  <c r="E173" i="4"/>
  <c r="E192" i="4"/>
  <c r="E315" i="4"/>
  <c r="E545" i="4"/>
  <c r="E305" i="4"/>
  <c r="E891" i="4"/>
  <c r="E399" i="4"/>
  <c r="E375" i="4"/>
  <c r="E1202" i="4"/>
  <c r="E1272" i="4"/>
  <c r="E864" i="4"/>
  <c r="E564" i="4"/>
  <c r="E928" i="4"/>
  <c r="E528" i="4"/>
  <c r="E326" i="4"/>
  <c r="E1484" i="4"/>
  <c r="E831" i="4"/>
  <c r="E873" i="4"/>
  <c r="E1402" i="4"/>
  <c r="E339" i="4"/>
  <c r="E313" i="4"/>
  <c r="E307" i="4"/>
  <c r="E1013" i="4"/>
  <c r="E538" i="4"/>
  <c r="E598" i="4"/>
  <c r="E938" i="4"/>
  <c r="E267" i="4"/>
  <c r="E172" i="4"/>
  <c r="E379" i="4"/>
  <c r="E1244" i="4"/>
  <c r="E97" i="4"/>
  <c r="E1453" i="4"/>
  <c r="E282" i="4"/>
  <c r="E1373" i="4"/>
  <c r="E1412" i="4"/>
  <c r="E1093" i="4"/>
  <c r="E668" i="4"/>
  <c r="E1243" i="4"/>
  <c r="E406" i="4"/>
  <c r="E594" i="4"/>
  <c r="E1459" i="4"/>
  <c r="E338" i="4"/>
  <c r="E1318" i="4"/>
  <c r="E833" i="4"/>
  <c r="E1058" i="4"/>
  <c r="E685" i="4"/>
  <c r="E1390" i="4"/>
  <c r="E1327" i="4"/>
  <c r="E825" i="4"/>
  <c r="E937" i="4"/>
  <c r="E1079" i="4"/>
  <c r="E398" i="4"/>
  <c r="E249" i="4"/>
  <c r="E1206" i="4"/>
  <c r="E333" i="4"/>
  <c r="E591" i="4"/>
  <c r="E842" i="4"/>
  <c r="E1364" i="4"/>
  <c r="E899" i="4"/>
  <c r="E1265" i="4"/>
  <c r="E881" i="4"/>
  <c r="E256" i="4"/>
  <c r="E239" i="4"/>
  <c r="E648" i="4"/>
  <c r="E428" i="4"/>
  <c r="E1359" i="4"/>
  <c r="E976" i="4"/>
  <c r="E385" i="4"/>
  <c r="E852" i="4"/>
  <c r="E437" i="4"/>
  <c r="E185" i="4"/>
  <c r="E1362" i="4"/>
  <c r="E1337" i="4"/>
  <c r="E838" i="4"/>
  <c r="E1019" i="4"/>
  <c r="E953" i="4"/>
  <c r="E21" i="4"/>
  <c r="E1322" i="4"/>
  <c r="E699" i="4"/>
  <c r="E697" i="4"/>
  <c r="E229" i="4"/>
  <c r="E16" i="4"/>
  <c r="E1273" i="4"/>
  <c r="E774" i="4"/>
  <c r="E566" i="4"/>
  <c r="E960" i="4"/>
  <c r="E786" i="4"/>
  <c r="E1372" i="4"/>
  <c r="E633" i="4"/>
  <c r="E1005" i="4"/>
  <c r="E1290" i="4"/>
  <c r="E1028" i="4"/>
  <c r="E259" i="4"/>
  <c r="E1096" i="4"/>
  <c r="E404" i="4"/>
  <c r="E373" i="4"/>
  <c r="E952" i="4"/>
  <c r="E1366" i="4"/>
  <c r="E91" i="4"/>
  <c r="E352" i="4"/>
  <c r="E716" i="4"/>
  <c r="E237" i="4"/>
  <c r="E1493" i="4"/>
  <c r="E83" i="4"/>
  <c r="E45" i="4"/>
  <c r="E784" i="4"/>
  <c r="E27" i="4"/>
  <c r="E189" i="4"/>
  <c r="E1237" i="4"/>
  <c r="E1249" i="4"/>
  <c r="E700" i="4"/>
  <c r="E807" i="4"/>
  <c r="E343" i="4"/>
  <c r="E1434" i="4"/>
  <c r="E512" i="4"/>
  <c r="E851" i="4"/>
  <c r="E1238" i="4"/>
  <c r="E540" i="4"/>
  <c r="E974" i="4"/>
  <c r="E1193" i="4"/>
  <c r="E799" i="4"/>
  <c r="E198" i="4"/>
  <c r="E1426" i="4"/>
  <c r="E207" i="4"/>
  <c r="E381" i="4"/>
  <c r="E433" i="4"/>
  <c r="E1421" i="4"/>
  <c r="E284" i="4"/>
  <c r="E1267" i="4"/>
  <c r="E1368" i="4"/>
  <c r="E424" i="4"/>
  <c r="E484" i="4"/>
  <c r="E1170" i="4"/>
  <c r="E178" i="4"/>
  <c r="E890" i="4"/>
  <c r="E1416" i="4"/>
  <c r="E812" i="4"/>
  <c r="E160" i="4"/>
  <c r="E1408" i="4"/>
  <c r="E383" i="4"/>
  <c r="E67" i="4"/>
  <c r="E1068" i="4"/>
  <c r="E785" i="4"/>
  <c r="E1241" i="4"/>
  <c r="E1076" i="4"/>
  <c r="E1214" i="4"/>
  <c r="E508" i="4"/>
  <c r="E265" i="4"/>
  <c r="E1405" i="4"/>
  <c r="E931" i="4"/>
  <c r="E347" i="4"/>
  <c r="E48" i="4"/>
  <c r="E1072" i="4"/>
  <c r="E900" i="4"/>
  <c r="E1297" i="4"/>
  <c r="E768" i="4"/>
  <c r="E41" i="4"/>
  <c r="E855" i="4"/>
  <c r="E1219" i="4"/>
  <c r="E125" i="4"/>
  <c r="E241" i="4"/>
  <c r="E1229" i="4"/>
  <c r="E1397" i="4"/>
  <c r="E271" i="4"/>
  <c r="E1370" i="4"/>
  <c r="E341" i="4"/>
  <c r="E1452" i="4"/>
  <c r="E563" i="4"/>
  <c r="E1001" i="4"/>
  <c r="E875" i="4"/>
  <c r="E1236" i="4"/>
  <c r="E1403" i="4"/>
  <c r="E1461" i="4"/>
  <c r="E146" i="4"/>
  <c r="E459" i="4"/>
  <c r="E1216" i="4"/>
  <c r="E127" i="4"/>
  <c r="E1041" i="4"/>
  <c r="E329" i="4"/>
  <c r="E1109" i="4"/>
  <c r="E982" i="4"/>
  <c r="E620" i="4"/>
  <c r="E862" i="4"/>
  <c r="E139" i="4"/>
  <c r="E414" i="4"/>
  <c r="E299" i="4"/>
  <c r="E426" i="4"/>
  <c r="E494" i="4"/>
  <c r="E392" i="4"/>
  <c r="E770" i="4"/>
  <c r="E273" i="4"/>
  <c r="E473" i="4"/>
  <c r="E717" i="4"/>
  <c r="E605" i="4"/>
  <c r="E217" i="4"/>
  <c r="E417" i="4"/>
  <c r="E834" i="4"/>
  <c r="E1424" i="4"/>
  <c r="E445" i="4"/>
  <c r="E87" i="4"/>
  <c r="E1178" i="4"/>
  <c r="E991" i="4"/>
  <c r="E1173" i="4"/>
  <c r="E836" i="4"/>
  <c r="E1168" i="4"/>
  <c r="E581" i="4"/>
  <c r="E632" i="4"/>
  <c r="E438" i="4"/>
  <c r="E1129" i="4"/>
  <c r="E735" i="4"/>
  <c r="E849" i="4"/>
  <c r="E73" i="4"/>
  <c r="E686" i="4"/>
  <c r="E547" i="4"/>
  <c r="E463" i="4"/>
  <c r="E277" i="4"/>
  <c r="E954" i="4"/>
  <c r="E1123" i="4"/>
  <c r="E783" i="4"/>
  <c r="E490" i="4"/>
  <c r="E170" i="4"/>
  <c r="E944" i="4"/>
  <c r="E102" i="4"/>
  <c r="E1332" i="4"/>
  <c r="E967" i="4"/>
  <c r="E820" i="4"/>
  <c r="E1140" i="4"/>
  <c r="E124" i="4"/>
  <c r="E562" i="4"/>
  <c r="E979" i="4"/>
  <c r="E671" i="4"/>
  <c r="E443" i="4"/>
  <c r="E1218" i="4"/>
  <c r="E1207" i="4"/>
  <c r="E332" i="4"/>
  <c r="E25" i="4"/>
  <c r="E354" i="4"/>
  <c r="E616" i="4"/>
  <c r="E692" i="4"/>
  <c r="E1221" i="4"/>
  <c r="E1472" i="4"/>
  <c r="E1259" i="4"/>
  <c r="E1057" i="4"/>
  <c r="E883" i="4"/>
  <c r="E58" i="4"/>
  <c r="E1411" i="4"/>
  <c r="E630" i="4"/>
  <c r="E744" i="4"/>
  <c r="E1254" i="4"/>
  <c r="E935" i="4"/>
  <c r="E471" i="4"/>
  <c r="E801" i="4"/>
  <c r="E607" i="4"/>
  <c r="E481" i="4"/>
  <c r="E1155" i="4"/>
  <c r="E1067" i="4"/>
  <c r="E161" i="4"/>
  <c r="E293" i="4"/>
  <c r="E923" i="4"/>
  <c r="E391" i="4"/>
  <c r="E174" i="4"/>
  <c r="E60" i="4"/>
  <c r="E434" i="4"/>
  <c r="E350" i="4"/>
  <c r="E57" i="4"/>
  <c r="E559" i="4"/>
  <c r="E1451" i="4"/>
  <c r="E242" i="4"/>
  <c r="E199" i="4"/>
  <c r="E1158" i="4"/>
  <c r="E413" i="4"/>
  <c r="E1474" i="4"/>
  <c r="E455" i="4"/>
  <c r="E238" i="4"/>
  <c r="E68" i="4"/>
  <c r="E977" i="4"/>
  <c r="E94" i="4"/>
  <c r="E1204" i="4"/>
  <c r="E98" i="4"/>
  <c r="E1282" i="4"/>
  <c r="E983" i="4"/>
  <c r="E1082" i="4"/>
  <c r="E1105" i="4"/>
  <c r="E549" i="4"/>
  <c r="E502" i="4"/>
  <c r="E1490" i="4"/>
  <c r="E419" i="4"/>
  <c r="E467" i="4"/>
  <c r="E287" i="4"/>
  <c r="E1477" i="4"/>
  <c r="E844" i="4"/>
  <c r="E19" i="4"/>
  <c r="E702" i="4"/>
  <c r="E446" i="4"/>
  <c r="E1046" i="4"/>
  <c r="E1376" i="4"/>
  <c r="E743" i="4"/>
  <c r="E279" i="4"/>
  <c r="E370" i="4"/>
  <c r="E751" i="4"/>
  <c r="E544" i="4"/>
  <c r="E442" i="4"/>
  <c r="E77" i="4"/>
  <c r="E190" i="4"/>
  <c r="E1285" i="4"/>
  <c r="E1120" i="4"/>
  <c r="E275" i="4"/>
  <c r="E23" i="4"/>
  <c r="E1215" i="4"/>
  <c r="E1395" i="4"/>
  <c r="E388" i="4"/>
  <c r="E1356" i="4"/>
  <c r="E903" i="4"/>
  <c r="E1399" i="4"/>
  <c r="E1263" i="4"/>
  <c r="E841" i="4"/>
  <c r="E558" i="4"/>
  <c r="E168" i="4"/>
  <c r="E536" i="4"/>
  <c r="E599" i="4"/>
  <c r="E688" i="4"/>
  <c r="E987" i="4"/>
  <c r="E46" i="4"/>
  <c r="E281" i="4"/>
  <c r="E948" i="4"/>
  <c r="E950" i="4"/>
  <c r="E910" i="4"/>
  <c r="E798" i="4"/>
  <c r="E808" i="4"/>
  <c r="E750" i="4"/>
  <c r="E485" i="4"/>
  <c r="E519" i="4"/>
  <c r="E479" i="4"/>
  <c r="E1224" i="4"/>
  <c r="E809" i="4"/>
  <c r="E683" i="4"/>
  <c r="E66" i="4"/>
  <c r="E489" i="4"/>
  <c r="E614" i="4"/>
  <c r="E1009" i="4"/>
  <c r="E1075" i="4"/>
  <c r="E250" i="4"/>
  <c r="E1095" i="4"/>
  <c r="E53" i="4"/>
  <c r="E223" i="4"/>
  <c r="E1151" i="4"/>
  <c r="E1098" i="4"/>
  <c r="E233" i="4"/>
  <c r="E1047" i="4"/>
  <c r="E753" i="4"/>
  <c r="E819" i="4"/>
  <c r="E673" i="4"/>
  <c r="E1107" i="4"/>
  <c r="E727" i="4"/>
  <c r="E517" i="4"/>
  <c r="E934" i="4"/>
  <c r="E496" i="4"/>
  <c r="E1187" i="4"/>
  <c r="E552" i="4"/>
  <c r="E112" i="4"/>
  <c r="E593" i="4"/>
  <c r="E1444" i="4"/>
  <c r="E252" i="4"/>
  <c r="E1012" i="4"/>
  <c r="E1161" i="4"/>
  <c r="E1308" i="4"/>
  <c r="E89" i="4"/>
  <c r="E846" i="4"/>
  <c r="E1324" i="4"/>
  <c r="E678" i="4"/>
  <c r="E358" i="4"/>
  <c r="E1323" i="4"/>
  <c r="E946" i="4"/>
  <c r="E847" i="4"/>
  <c r="E272" i="4"/>
  <c r="E1094" i="4"/>
  <c r="E1102" i="4"/>
  <c r="E772" i="4"/>
  <c r="E578" i="4"/>
  <c r="E729" i="4"/>
  <c r="E1309" i="4"/>
  <c r="E291" i="4"/>
  <c r="E148" i="4"/>
  <c r="E758" i="4"/>
  <c r="E947" i="4"/>
  <c r="E122" i="4"/>
  <c r="E561" i="4"/>
  <c r="E1108" i="4"/>
  <c r="E221" i="4"/>
  <c r="E514" i="4"/>
  <c r="E232" i="4"/>
  <c r="E145" i="4"/>
  <c r="E266" i="4"/>
  <c r="E1159" i="4"/>
  <c r="E254" i="4"/>
  <c r="E1349" i="4"/>
  <c r="E1242" i="4"/>
  <c r="E1055" i="4"/>
  <c r="E454" i="4"/>
  <c r="E1481" i="4"/>
  <c r="E1277" i="4"/>
  <c r="E450" i="4"/>
  <c r="E565" i="4"/>
  <c r="E141" i="4"/>
  <c r="E246" i="4"/>
  <c r="E1234" i="4"/>
  <c r="E956" i="4"/>
  <c r="E644" i="4"/>
  <c r="E31" i="4"/>
  <c r="E1139" i="4"/>
  <c r="E898" i="4"/>
  <c r="E194" i="4"/>
  <c r="E1016" i="4"/>
  <c r="E877" i="4"/>
  <c r="E532" i="4"/>
  <c r="E1185" i="4"/>
  <c r="E1077" i="4"/>
  <c r="E382" i="4"/>
  <c r="E921" i="4"/>
  <c r="E867" i="4"/>
  <c r="E176" i="4"/>
  <c r="E1455" i="4"/>
  <c r="E637" i="4"/>
  <c r="E12" i="4"/>
  <c r="E1000" i="4"/>
  <c r="E149" i="4"/>
  <c r="E1039" i="4"/>
  <c r="E917" i="4"/>
  <c r="E1146" i="4"/>
  <c r="E626" i="4"/>
  <c r="E748" i="4"/>
  <c r="E610" i="4"/>
  <c r="E676" i="4"/>
  <c r="E1222" i="4"/>
  <c r="E698" i="4"/>
  <c r="E331" i="4"/>
  <c r="E1333" i="4"/>
  <c r="E936" i="4"/>
  <c r="E550" i="4"/>
  <c r="E345" i="4"/>
  <c r="E17" i="4"/>
  <c r="E911" i="4"/>
  <c r="E756" i="4"/>
  <c r="E568" i="4"/>
  <c r="E195" i="4"/>
  <c r="E645" i="4"/>
  <c r="E309" i="4"/>
  <c r="E255" i="4"/>
  <c r="E447" i="4"/>
  <c r="E649" i="4"/>
  <c r="E1132" i="4"/>
  <c r="E929" i="4"/>
  <c r="E30" i="4"/>
  <c r="E1174" i="4"/>
  <c r="E461" i="4"/>
  <c r="E212" i="4"/>
  <c r="E1231" i="4"/>
  <c r="E997" i="4"/>
  <c r="E1331" i="4"/>
  <c r="E871" i="4"/>
  <c r="E407" i="4"/>
  <c r="E1281" i="4"/>
  <c r="E1053" i="4"/>
  <c r="E1071" i="4"/>
  <c r="E213" i="4"/>
  <c r="E1279" i="4"/>
  <c r="E510" i="4"/>
  <c r="E1166" i="4"/>
  <c r="E1498" i="4"/>
  <c r="E624" i="4"/>
  <c r="E103" i="4"/>
  <c r="E1404" i="4"/>
  <c r="E1160" i="4"/>
  <c r="E902" i="4"/>
  <c r="E1024" i="4"/>
  <c r="E297" i="4"/>
  <c r="E29" i="4"/>
  <c r="E1475" i="4"/>
  <c r="E708" i="4"/>
  <c r="E497" i="4"/>
  <c r="E1485" i="4"/>
  <c r="E1486" i="4"/>
  <c r="E925" i="4"/>
  <c r="E1106" i="4"/>
  <c r="E289" i="4"/>
  <c r="E49" i="4"/>
  <c r="E1467" i="4"/>
  <c r="E619" i="4"/>
  <c r="E681" i="4"/>
  <c r="E989" i="4"/>
  <c r="E909" i="4"/>
  <c r="E1252" i="4"/>
  <c r="E663" i="4"/>
  <c r="E850" i="4"/>
  <c r="E1300" i="4"/>
  <c r="E1211" i="4"/>
  <c r="E1050" i="4"/>
  <c r="E425" i="4"/>
  <c r="E733" i="4"/>
  <c r="E1141" i="4"/>
  <c r="E96" i="4"/>
  <c r="E1278" i="4"/>
  <c r="E11" i="4"/>
  <c r="E1162" i="4"/>
  <c r="E795" i="4"/>
  <c r="E1288" i="4"/>
  <c r="E9" i="4"/>
  <c r="E460" i="4"/>
  <c r="E360" i="4"/>
  <c r="E752" i="4"/>
  <c r="E143" i="4"/>
  <c r="E219" i="4"/>
  <c r="E1033" i="4"/>
  <c r="E1124" i="4"/>
  <c r="E59" i="4"/>
  <c r="E106" i="4"/>
  <c r="E480" i="4"/>
  <c r="E135" i="4"/>
  <c r="E393" i="4"/>
  <c r="E1226" i="4"/>
  <c r="E1233" i="4"/>
  <c r="E324" i="4"/>
  <c r="E50" i="4"/>
  <c r="E711" i="4"/>
  <c r="E1112" i="4"/>
  <c r="E876" i="4"/>
  <c r="E290" i="4"/>
  <c r="E981" i="4"/>
  <c r="E465" i="4"/>
  <c r="E227" i="4"/>
  <c r="E1220" i="4"/>
  <c r="E742" i="4"/>
  <c r="E409" i="4"/>
  <c r="E158" i="4"/>
  <c r="E444" i="4"/>
  <c r="E1213" i="4"/>
  <c r="E482" i="4"/>
  <c r="E325" i="4"/>
  <c r="E81" i="4"/>
  <c r="E1154" i="4"/>
  <c r="E1379" i="4"/>
  <c r="E1156" i="4"/>
  <c r="E1280" i="4"/>
  <c r="E191" i="4"/>
  <c r="E1115" i="4"/>
  <c r="E826" i="4"/>
  <c r="E1443" i="4"/>
  <c r="E969" i="4"/>
  <c r="E1438" i="4"/>
  <c r="E1074" i="4"/>
  <c r="E975" i="4"/>
  <c r="E131" i="4"/>
  <c r="E1387" i="4"/>
  <c r="E882" i="4"/>
  <c r="E1350" i="4"/>
  <c r="E380" i="4"/>
  <c r="E913" i="4"/>
  <c r="E137" i="4"/>
  <c r="E71" i="4"/>
  <c r="E4" i="4"/>
  <c r="E892" i="4"/>
  <c r="E775" i="4"/>
  <c r="E1059" i="4"/>
  <c r="E234" i="4"/>
  <c r="E587" i="4"/>
  <c r="E1469" i="4"/>
  <c r="E187" i="4"/>
  <c r="E762" i="4"/>
  <c r="E608" i="4"/>
  <c r="E1208" i="4"/>
  <c r="E719" i="4"/>
  <c r="E430" i="4"/>
  <c r="E542" i="4"/>
  <c r="E880" i="4"/>
  <c r="E464" i="4"/>
  <c r="E42" i="4"/>
  <c r="E527" i="4"/>
  <c r="E1205" i="4"/>
  <c r="E15" i="4"/>
  <c r="E556" i="4"/>
  <c r="E469" i="4"/>
  <c r="E196" i="4"/>
  <c r="E7" i="4"/>
  <c r="E165" i="4"/>
  <c r="E226" i="4"/>
  <c r="E294" i="4"/>
  <c r="E661" i="4"/>
  <c r="E486" i="4"/>
  <c r="E362" i="4"/>
  <c r="E1476" i="4"/>
  <c r="E397" i="4"/>
  <c r="E243" i="4"/>
  <c r="E1269" i="4"/>
  <c r="E498" i="4"/>
  <c r="E448" i="4"/>
  <c r="E63" i="4"/>
  <c r="E665" i="4"/>
  <c r="E635" i="4"/>
  <c r="E884" i="4"/>
  <c r="E1338" i="4"/>
  <c r="E435" i="4"/>
  <c r="E337" i="4"/>
  <c r="E781" i="4"/>
  <c r="E40" i="4"/>
  <c r="E1344" i="4"/>
  <c r="E209" i="4"/>
  <c r="E104" i="4"/>
  <c r="E260" i="4"/>
  <c r="E1031" i="4"/>
  <c r="E596" i="4"/>
  <c r="E1471" i="4"/>
  <c r="E34" i="4"/>
  <c r="E723" i="4"/>
  <c r="E1340" i="4"/>
  <c r="E201" i="4"/>
  <c r="E263" i="4"/>
  <c r="E713" i="4"/>
  <c r="E1097" i="4"/>
  <c r="E110" i="4"/>
  <c r="E754" i="4"/>
  <c r="E777" i="4"/>
  <c r="E872" i="4"/>
  <c r="E1195" i="4"/>
  <c r="E457" i="4"/>
  <c r="E1346" i="4"/>
  <c r="E690" i="4"/>
  <c r="E1341" i="4"/>
  <c r="E674" i="4"/>
  <c r="E230" i="4"/>
  <c r="E529" i="4"/>
  <c r="E1090" i="4"/>
  <c r="E1150" i="4"/>
  <c r="E1169" i="4"/>
  <c r="E166" i="4"/>
  <c r="E828" i="4"/>
  <c r="E628" i="4"/>
  <c r="E268" i="4"/>
  <c r="E603" i="4"/>
  <c r="E1400" i="4"/>
  <c r="E109" i="4"/>
  <c r="E684" i="4"/>
  <c r="E1463" i="4"/>
  <c r="E478" i="4"/>
  <c r="E859" i="4"/>
  <c r="E475" i="4"/>
  <c r="E1286" i="4"/>
  <c r="E316" i="4"/>
  <c r="E1018" i="4"/>
  <c r="E657" i="4"/>
  <c r="E803" i="4"/>
  <c r="E1037" i="4"/>
  <c r="E153" i="4"/>
  <c r="E1101" i="4"/>
  <c r="E188" i="4"/>
  <c r="E962" i="4"/>
  <c r="E376" i="4"/>
  <c r="E1343" i="4"/>
  <c r="E1152" i="4"/>
  <c r="E606" i="4"/>
  <c r="E601" i="4"/>
  <c r="E531" i="4"/>
  <c r="E288" i="4"/>
  <c r="E1449" i="4"/>
  <c r="E302" i="4"/>
  <c r="E1251" i="4"/>
  <c r="E114" i="4"/>
  <c r="E839" i="4"/>
  <c r="E537" i="4"/>
  <c r="E1004" i="4"/>
  <c r="E1045" i="4"/>
  <c r="E1172" i="4"/>
  <c r="E224" i="4"/>
  <c r="E1149" i="4"/>
  <c r="E418" i="4"/>
  <c r="E1103" i="4"/>
  <c r="E516" i="4"/>
  <c r="E524" i="4"/>
  <c r="E905" i="4"/>
  <c r="E721" i="4"/>
  <c r="E1433" i="4"/>
  <c r="E76" i="4"/>
  <c r="E1064" i="4"/>
  <c r="E973" i="4"/>
  <c r="E1460" i="4"/>
  <c r="E643" i="4"/>
  <c r="E787" i="4"/>
  <c r="E725" i="4"/>
  <c r="E79" i="4"/>
  <c r="E75" i="4"/>
  <c r="E319" i="4"/>
  <c r="E647" i="4"/>
  <c r="E422" i="4"/>
  <c r="E162" i="4"/>
  <c r="E816" i="4"/>
  <c r="E452" i="4"/>
  <c r="E366" i="4"/>
  <c r="E1315" i="4"/>
  <c r="E1010" i="4"/>
  <c r="E818" i="4"/>
  <c r="E1410" i="4"/>
  <c r="E396" i="4"/>
  <c r="E1271" i="4"/>
  <c r="E222" i="4"/>
  <c r="E1131" i="4"/>
  <c r="E521" i="4"/>
  <c r="E327" i="4"/>
  <c r="E211" i="4"/>
  <c r="E203" i="4"/>
  <c r="E298" i="4"/>
  <c r="E554" i="4"/>
  <c r="E789" i="4"/>
  <c r="E731" i="4"/>
  <c r="E918" i="4"/>
  <c r="E1051" i="4"/>
  <c r="E1342" i="4"/>
  <c r="E38" i="4"/>
  <c r="E589" i="4"/>
  <c r="E618" i="4"/>
  <c r="E706" i="4"/>
  <c r="E1500" i="4"/>
  <c r="E940" i="4"/>
  <c r="E335" i="4"/>
  <c r="E365" i="4"/>
  <c r="E140" i="4"/>
  <c r="E32" i="4"/>
  <c r="E304" i="4"/>
  <c r="E306" i="4"/>
  <c r="E1418" i="4"/>
  <c r="E546" i="4"/>
  <c r="E845" i="4"/>
  <c r="E1470" i="4"/>
  <c r="E123" i="4"/>
  <c r="E1454" i="4"/>
  <c r="E1043" i="4"/>
  <c r="E1070" i="4"/>
  <c r="E511" i="4"/>
  <c r="F1143" i="4"/>
  <c r="F778" i="4"/>
  <c r="F1088" i="4"/>
  <c r="F401" i="4"/>
  <c r="F745" i="4"/>
  <c r="F1295" i="4"/>
  <c r="F853" i="4"/>
  <c r="F491" i="4"/>
  <c r="F1337" i="4"/>
  <c r="F633" i="4"/>
  <c r="F45" i="4"/>
  <c r="F41" i="4"/>
  <c r="F982" i="4"/>
  <c r="F717" i="4"/>
  <c r="F58" i="4"/>
  <c r="F1303" i="4"/>
  <c r="F576" i="4"/>
  <c r="F1087" i="4"/>
  <c r="F746" i="4"/>
  <c r="F240" i="4"/>
  <c r="F24" i="4"/>
  <c r="F1311" i="4"/>
  <c r="F615" i="4"/>
  <c r="F1245" i="4"/>
  <c r="F886" i="4"/>
  <c r="F152" i="4"/>
  <c r="F732" i="4"/>
  <c r="F1489" i="4"/>
  <c r="F959" i="4"/>
  <c r="F247" i="4"/>
  <c r="F520" i="4"/>
  <c r="F251" i="4"/>
  <c r="F367" i="4"/>
  <c r="F1347" i="4"/>
  <c r="F80" i="4"/>
  <c r="F906" i="4"/>
  <c r="F541" i="4"/>
  <c r="F1264" i="4"/>
  <c r="F1056" i="4"/>
  <c r="F85" i="4"/>
  <c r="F1385" i="4"/>
  <c r="F340" i="4"/>
  <c r="F400" i="4"/>
  <c r="F1011" i="4"/>
  <c r="F945" i="4"/>
  <c r="F629" i="4"/>
  <c r="F869" i="4"/>
  <c r="F261" i="4"/>
  <c r="F672" i="4"/>
  <c r="F592" i="4"/>
  <c r="F245" i="4"/>
  <c r="F1304" i="4"/>
  <c r="F1183" i="4"/>
  <c r="F1042" i="4"/>
  <c r="F1316" i="4"/>
  <c r="F270" i="4"/>
  <c r="F740" i="4"/>
  <c r="F1023" i="4"/>
  <c r="F790" i="4"/>
  <c r="F1190" i="4"/>
  <c r="F253" i="4"/>
  <c r="F1048" i="4"/>
  <c r="F225" i="4"/>
  <c r="F769" i="4"/>
  <c r="F1462" i="4"/>
  <c r="F163" i="4"/>
  <c r="F1099" i="4"/>
  <c r="F687" i="4"/>
  <c r="F1448" i="4"/>
  <c r="F567" i="4"/>
  <c r="F523" i="4"/>
  <c r="F451" i="4"/>
  <c r="F652" i="4"/>
  <c r="F136" i="4"/>
  <c r="F1284" i="4"/>
  <c r="F664" i="4"/>
  <c r="F509" i="4"/>
  <c r="F1465" i="4"/>
  <c r="F1260" i="4"/>
  <c r="F99" i="4"/>
  <c r="F431" i="4"/>
  <c r="F197" i="4"/>
  <c r="F689" i="4"/>
  <c r="F133" i="4"/>
  <c r="F150" i="4"/>
  <c r="F738" i="4"/>
  <c r="F1117" i="4"/>
  <c r="F86" i="4"/>
  <c r="F1417" i="4"/>
  <c r="F1199" i="4"/>
  <c r="F1439" i="4"/>
  <c r="F82" i="4"/>
  <c r="F308" i="4"/>
  <c r="F108" i="4"/>
  <c r="F670" i="4"/>
  <c r="F736" i="4"/>
  <c r="F988" i="4"/>
  <c r="F505" i="4"/>
  <c r="F193" i="4"/>
  <c r="F1257" i="4"/>
  <c r="F993" i="4"/>
  <c r="F530" i="4"/>
  <c r="F1128" i="4"/>
  <c r="F966" i="4"/>
  <c r="F1353" i="4"/>
  <c r="F584" i="4"/>
  <c r="F978" i="4"/>
  <c r="F120" i="4"/>
  <c r="F377" i="4"/>
  <c r="F572" i="4"/>
  <c r="F151" i="4"/>
  <c r="F1294" i="4"/>
  <c r="F95" i="4"/>
  <c r="F1292" i="4"/>
  <c r="F916" i="4"/>
  <c r="F439" i="4"/>
  <c r="F1040" i="4"/>
  <c r="F1363" i="4"/>
  <c r="F1017" i="4"/>
  <c r="F1240" i="4"/>
  <c r="F580" i="4"/>
  <c r="F613" i="4"/>
  <c r="F318" i="4"/>
  <c r="F1345" i="4"/>
  <c r="F130" i="4"/>
  <c r="F1223" i="4"/>
  <c r="F908" i="4"/>
  <c r="F710" i="4"/>
  <c r="F802" i="4"/>
  <c r="F1248" i="4"/>
  <c r="F1049" i="4"/>
  <c r="F941" i="4"/>
  <c r="F1036" i="4"/>
  <c r="F264" i="4"/>
  <c r="F780" i="4"/>
  <c r="F646" i="4"/>
  <c r="F1388" i="4"/>
  <c r="F1396" i="4"/>
  <c r="F638" i="4"/>
  <c r="F1092" i="4"/>
  <c r="F5" i="4"/>
  <c r="F1044" i="4"/>
  <c r="F1369" i="4"/>
  <c r="F1209" i="4"/>
  <c r="F1381" i="4"/>
  <c r="F1431" i="4"/>
  <c r="F1348" i="4"/>
  <c r="F734" i="4"/>
  <c r="F1078" i="4"/>
  <c r="F737" i="4"/>
  <c r="F415" i="4"/>
  <c r="F980" i="4"/>
  <c r="F1118" i="4"/>
  <c r="F585" i="4"/>
  <c r="F1302" i="4"/>
  <c r="F1275" i="4"/>
  <c r="F184" i="4"/>
  <c r="F495" i="4"/>
  <c r="F236" i="4"/>
  <c r="F14" i="4"/>
  <c r="F1113" i="4"/>
  <c r="F1091" i="4"/>
  <c r="F971" i="4"/>
  <c r="F827" i="4"/>
  <c r="F919" i="4"/>
  <c r="F612" i="4"/>
  <c r="F93" i="4"/>
  <c r="F714" i="4"/>
  <c r="F815" i="4"/>
  <c r="F575" i="4"/>
  <c r="F301" i="4"/>
  <c r="F1478" i="4"/>
  <c r="F126" i="4"/>
  <c r="F1133" i="4"/>
  <c r="F248" i="4"/>
  <c r="F955" i="4"/>
  <c r="F534" i="4"/>
  <c r="F1175" i="4"/>
  <c r="F1256" i="4"/>
  <c r="F205" i="4"/>
  <c r="F667" i="4"/>
  <c r="F1034" i="4"/>
  <c r="F1268" i="4"/>
  <c r="F1301" i="4"/>
  <c r="F1100" i="4"/>
  <c r="F1227" i="4"/>
  <c r="F968" i="4"/>
  <c r="F22" i="4"/>
  <c r="F659" i="4"/>
  <c r="F526" i="4"/>
  <c r="F356" i="4"/>
  <c r="F730" i="4"/>
  <c r="F3" i="4"/>
  <c r="F200" i="4"/>
  <c r="F990" i="4"/>
  <c r="F118" i="4"/>
  <c r="F970" i="4"/>
  <c r="F863" i="4"/>
  <c r="F173" i="4"/>
  <c r="F305" i="4"/>
  <c r="F1202" i="4"/>
  <c r="F928" i="4"/>
  <c r="F831" i="4"/>
  <c r="F313" i="4"/>
  <c r="F598" i="4"/>
  <c r="F379" i="4"/>
  <c r="F282" i="4"/>
  <c r="F668" i="4"/>
  <c r="F1459" i="4"/>
  <c r="F1058" i="4"/>
  <c r="F825" i="4"/>
  <c r="F249" i="4"/>
  <c r="F842" i="4"/>
  <c r="F881" i="4"/>
  <c r="F428" i="4"/>
  <c r="F852" i="4"/>
  <c r="F21" i="4"/>
  <c r="F229" i="4"/>
  <c r="F566" i="4"/>
  <c r="F259" i="4"/>
  <c r="F952" i="4"/>
  <c r="F716" i="4"/>
  <c r="F1237" i="4"/>
  <c r="F343" i="4"/>
  <c r="F1238" i="4"/>
  <c r="F799" i="4"/>
  <c r="F381" i="4"/>
  <c r="F1267" i="4"/>
  <c r="F1170" i="4"/>
  <c r="F812" i="4"/>
  <c r="F67" i="4"/>
  <c r="F1076" i="4"/>
  <c r="F1405" i="4"/>
  <c r="F1072" i="4"/>
  <c r="F241" i="4"/>
  <c r="F1370" i="4"/>
  <c r="F1001" i="4"/>
  <c r="F1461" i="4"/>
  <c r="F127" i="4"/>
  <c r="F414" i="4"/>
  <c r="F392" i="4"/>
  <c r="F834" i="4"/>
  <c r="F1178" i="4"/>
  <c r="F1168" i="4"/>
  <c r="F1129" i="4"/>
  <c r="F686" i="4"/>
  <c r="F954" i="4"/>
  <c r="F170" i="4"/>
  <c r="F967" i="4"/>
  <c r="F562" i="4"/>
  <c r="F1218" i="4"/>
  <c r="F354" i="4"/>
  <c r="F1472" i="4"/>
  <c r="F1254" i="4"/>
  <c r="F607" i="4"/>
  <c r="F161" i="4"/>
  <c r="F174" i="4"/>
  <c r="F57" i="4"/>
  <c r="F199" i="4"/>
  <c r="F455" i="4"/>
  <c r="F94" i="4"/>
  <c r="F983" i="4"/>
  <c r="F502" i="4"/>
  <c r="F287" i="4"/>
  <c r="F743" i="4"/>
  <c r="F544" i="4"/>
  <c r="F1215" i="4"/>
  <c r="F903" i="4"/>
  <c r="F688" i="4"/>
  <c r="F220" i="4"/>
  <c r="F749" i="4"/>
  <c r="F483" i="4"/>
  <c r="F156" i="4"/>
  <c r="F1492" i="4"/>
  <c r="F1497" i="4"/>
  <c r="F1164" i="4"/>
  <c r="F779" i="4"/>
  <c r="F1066" i="4"/>
  <c r="F1406" i="4"/>
  <c r="F500" i="4"/>
  <c r="F897" i="4"/>
  <c r="F1428" i="4"/>
  <c r="F1200" i="4"/>
  <c r="F142" i="4"/>
  <c r="F429" i="4"/>
  <c r="F1194" i="4"/>
  <c r="F101" i="4"/>
  <c r="F656" i="4"/>
  <c r="F180" i="4"/>
  <c r="F1255" i="4"/>
  <c r="F757" i="4"/>
  <c r="F1184" i="4"/>
  <c r="F51" i="4"/>
  <c r="F90" i="4"/>
  <c r="F885" i="4"/>
  <c r="F88" i="4"/>
  <c r="F1153" i="4"/>
  <c r="F893" i="4"/>
  <c r="F573" i="4"/>
  <c r="F1196" i="4"/>
  <c r="F522" i="4"/>
  <c r="F602" i="4"/>
  <c r="F1473" i="4"/>
  <c r="F1266" i="4"/>
  <c r="F487" i="4"/>
  <c r="F427" i="4"/>
  <c r="F1391" i="4"/>
  <c r="F1025" i="4"/>
  <c r="F453" i="4"/>
  <c r="F416" i="4"/>
  <c r="F1247" i="4"/>
  <c r="F1377" i="4"/>
  <c r="F590" i="4"/>
  <c r="F1317" i="4"/>
  <c r="F1189" i="4"/>
  <c r="F843" i="4"/>
  <c r="F311" i="4"/>
  <c r="F1261" i="4"/>
  <c r="F1179" i="4"/>
  <c r="F37" i="4"/>
  <c r="F920" i="4"/>
  <c r="F515" i="4"/>
  <c r="F466" i="4"/>
  <c r="F703" i="4"/>
  <c r="F1328" i="4"/>
  <c r="F1464" i="4"/>
  <c r="F949" i="4"/>
  <c r="F621" i="4"/>
  <c r="F177" i="4"/>
  <c r="F504" i="4"/>
  <c r="F462" i="4"/>
  <c r="F218" i="4"/>
  <c r="F627" i="4"/>
  <c r="F583" i="4"/>
  <c r="F371" i="4"/>
  <c r="F1393" i="4"/>
  <c r="F1319" i="4"/>
  <c r="F773" i="4"/>
  <c r="F179" i="4"/>
  <c r="F924" i="4"/>
  <c r="F1468" i="4"/>
  <c r="F186" i="4"/>
  <c r="F1217" i="4"/>
  <c r="F1002" i="4"/>
  <c r="F493" i="4"/>
  <c r="F1394" i="4"/>
  <c r="F800" i="4"/>
  <c r="F1325" i="4"/>
  <c r="F1276" i="4"/>
  <c r="F650" i="4"/>
  <c r="F1225" i="4"/>
  <c r="F1326" i="4"/>
  <c r="F39" i="4"/>
  <c r="F1015" i="4"/>
  <c r="F410" i="4"/>
  <c r="F914" i="4"/>
  <c r="F641" i="4"/>
  <c r="F1441" i="4"/>
  <c r="F557" i="4"/>
  <c r="F183" i="4"/>
  <c r="F1384" i="4"/>
  <c r="F1125" i="4"/>
  <c r="F100" i="4"/>
  <c r="F1299" i="4"/>
  <c r="F755" i="4"/>
  <c r="F1080" i="4"/>
  <c r="F1313" i="4"/>
  <c r="F896" i="4"/>
  <c r="F351" i="4"/>
  <c r="F1083" i="4"/>
  <c r="F999" i="4"/>
  <c r="F286" i="4"/>
  <c r="F1386" i="4"/>
  <c r="F1022" i="4"/>
  <c r="F144" i="4"/>
  <c r="F154" i="4"/>
  <c r="F930" i="4"/>
  <c r="F28" i="4"/>
  <c r="F1130" i="4"/>
  <c r="F1423" i="4"/>
  <c r="F1413" i="4"/>
  <c r="F403" i="4"/>
  <c r="F157" i="4"/>
  <c r="F1126" i="4"/>
  <c r="F138" i="4"/>
  <c r="F1283" i="4"/>
  <c r="F132" i="4"/>
  <c r="F640" i="4"/>
  <c r="F1457" i="4"/>
  <c r="F1307" i="4"/>
  <c r="F1021" i="4"/>
  <c r="F694" i="4"/>
  <c r="F20" i="4"/>
  <c r="F998" i="4"/>
  <c r="F1420" i="4"/>
  <c r="F204" i="4"/>
  <c r="F1250" i="4"/>
  <c r="F691" i="4"/>
  <c r="F231" i="4"/>
  <c r="F285" i="4"/>
  <c r="F658" i="4"/>
  <c r="F394" i="4"/>
  <c r="F262" i="4"/>
  <c r="F794" i="4"/>
  <c r="F848" i="4"/>
  <c r="F369" i="4"/>
  <c r="F492" i="4"/>
  <c r="F128" i="4"/>
  <c r="F411" i="4"/>
  <c r="F408" i="4"/>
  <c r="F1148" i="4"/>
  <c r="F147" i="4"/>
  <c r="F553" i="4"/>
  <c r="F682" i="4"/>
  <c r="F314" i="4"/>
  <c r="F1228" i="4"/>
  <c r="F1258" i="4"/>
  <c r="F1198" i="4"/>
  <c r="F181" i="4"/>
  <c r="F555" i="4"/>
  <c r="F129" i="4"/>
  <c r="F1186" i="4"/>
  <c r="F43" i="4"/>
  <c r="F715" i="4"/>
  <c r="F1339" i="4"/>
  <c r="F1061" i="4"/>
  <c r="F386" i="4"/>
  <c r="F72" i="4"/>
  <c r="F636" i="4"/>
  <c r="F1298" i="4"/>
  <c r="F832" i="4"/>
  <c r="F1358" i="4"/>
  <c r="F1491" i="4"/>
  <c r="F728" i="4"/>
  <c r="F488" i="4"/>
  <c r="F571" i="4"/>
  <c r="F1495" i="4"/>
  <c r="F878" i="4"/>
  <c r="F1104" i="4"/>
  <c r="F1336" i="4"/>
  <c r="F292" i="4"/>
  <c r="F336" i="4"/>
  <c r="F1487" i="4"/>
  <c r="F378" i="4"/>
  <c r="F653" i="4"/>
  <c r="F570" i="4"/>
  <c r="F857" i="4"/>
  <c r="F1401" i="4"/>
  <c r="F477" i="4"/>
  <c r="F1389" i="4"/>
  <c r="F1312" i="4"/>
  <c r="F574" i="4"/>
  <c r="F1086" i="4"/>
  <c r="F310" i="4"/>
  <c r="F36" i="4"/>
  <c r="F54" i="4"/>
  <c r="F813" i="4"/>
  <c r="F704" i="4"/>
  <c r="F926" i="4"/>
  <c r="F1063" i="4"/>
  <c r="F192" i="4"/>
  <c r="F891" i="4"/>
  <c r="F1272" i="4"/>
  <c r="F528" i="4"/>
  <c r="F873" i="4"/>
  <c r="F307" i="4"/>
  <c r="F938" i="4"/>
  <c r="F1244" i="4"/>
  <c r="F1373" i="4"/>
  <c r="F1243" i="4"/>
  <c r="F338" i="4"/>
  <c r="F685" i="4"/>
  <c r="F937" i="4"/>
  <c r="F1206" i="4"/>
  <c r="F256" i="4"/>
  <c r="F1359" i="4"/>
  <c r="F437" i="4"/>
  <c r="F838" i="4"/>
  <c r="F1322" i="4"/>
  <c r="F16" i="4"/>
  <c r="F960" i="4"/>
  <c r="F1005" i="4"/>
  <c r="F1366" i="4"/>
  <c r="F237" i="4"/>
  <c r="F784" i="4"/>
  <c r="F1249" i="4"/>
  <c r="F1434" i="4"/>
  <c r="F540" i="4"/>
  <c r="F198" i="4"/>
  <c r="F433" i="4"/>
  <c r="F1368" i="4"/>
  <c r="F178" i="4"/>
  <c r="F160" i="4"/>
  <c r="F1068" i="4"/>
  <c r="F1214" i="4"/>
  <c r="F931" i="4"/>
  <c r="F900" i="4"/>
  <c r="F855" i="4"/>
  <c r="F1229" i="4"/>
  <c r="F341" i="4"/>
  <c r="F875" i="4"/>
  <c r="F146" i="4"/>
  <c r="F1041" i="4"/>
  <c r="F620" i="4"/>
  <c r="F299" i="4"/>
  <c r="F605" i="4"/>
  <c r="F1424" i="4"/>
  <c r="F991" i="4"/>
  <c r="F581" i="4"/>
  <c r="F1123" i="4"/>
  <c r="F944" i="4"/>
  <c r="F820" i="4"/>
  <c r="F1207" i="4"/>
  <c r="F616" i="4"/>
  <c r="F1259" i="4"/>
  <c r="F1411" i="4"/>
  <c r="F935" i="4"/>
  <c r="F481" i="4"/>
  <c r="F293" i="4"/>
  <c r="F121" i="4"/>
  <c r="F912" i="4"/>
  <c r="F64" i="4"/>
  <c r="F1201" i="4"/>
  <c r="F13" i="4"/>
  <c r="F792" i="4"/>
  <c r="F1398" i="4"/>
  <c r="F1305" i="4"/>
  <c r="F119" i="4"/>
  <c r="F1435" i="4"/>
  <c r="F1355" i="4"/>
  <c r="F600" i="4"/>
  <c r="F1415" i="4"/>
  <c r="F856" i="4"/>
  <c r="F693" i="4"/>
  <c r="F788" i="4"/>
  <c r="F1029" i="4"/>
  <c r="F1127" i="4"/>
  <c r="F1291" i="4"/>
  <c r="F216" i="4"/>
  <c r="F323" i="4"/>
  <c r="F933" i="4"/>
  <c r="F858" i="4"/>
  <c r="F295" i="4"/>
  <c r="F1419" i="4"/>
  <c r="F372" i="4"/>
  <c r="F796" i="4"/>
  <c r="F1335" i="4"/>
  <c r="F1446" i="4"/>
  <c r="F747" i="4"/>
  <c r="F432" i="4"/>
  <c r="F660" i="4"/>
  <c r="F458" i="4"/>
  <c r="F765" i="4"/>
  <c r="F865" i="4"/>
  <c r="F303" i="4"/>
  <c r="F709" i="4"/>
  <c r="F421" i="4"/>
  <c r="F1334" i="4"/>
  <c r="F8" i="4"/>
  <c r="F625" i="4"/>
  <c r="F1181" i="4"/>
  <c r="F1383" i="4"/>
  <c r="F1306" i="4"/>
  <c r="F860" i="4"/>
  <c r="F961" i="4"/>
  <c r="F870" i="4"/>
  <c r="F214" i="4"/>
  <c r="F1006" i="4"/>
  <c r="F879" i="4"/>
  <c r="F1116" i="4"/>
  <c r="F107" i="4"/>
  <c r="F26" i="4"/>
  <c r="F932" i="4"/>
  <c r="F344" i="4"/>
  <c r="F1138" i="4"/>
  <c r="F476" i="4"/>
  <c r="F116" i="4"/>
  <c r="F1351" i="4"/>
  <c r="F901" i="4"/>
  <c r="F560" i="4"/>
  <c r="F707" i="4"/>
  <c r="F1191" i="4"/>
  <c r="F1135" i="4"/>
  <c r="F569" i="4"/>
  <c r="F1270" i="4"/>
  <c r="F111" i="4"/>
  <c r="F342" i="4"/>
  <c r="F986" i="4"/>
  <c r="F1081" i="4"/>
  <c r="F274" i="4"/>
  <c r="F1253" i="4"/>
  <c r="F1142" i="4"/>
  <c r="F1375" i="4"/>
  <c r="F346" i="4"/>
  <c r="F1136" i="4"/>
  <c r="F767" i="4"/>
  <c r="F837" i="4"/>
  <c r="F806" i="4"/>
  <c r="F1501" i="4"/>
  <c r="F92" i="4"/>
  <c r="F1437" i="4"/>
  <c r="F811" i="4"/>
  <c r="F405" i="4"/>
  <c r="F1171" i="4"/>
  <c r="F1432" i="4"/>
  <c r="F312" i="4"/>
  <c r="F1440" i="4"/>
  <c r="F47" i="4"/>
  <c r="F817" i="4"/>
  <c r="F420" i="4"/>
  <c r="F228" i="4"/>
  <c r="F957" i="4"/>
  <c r="F10" i="4"/>
  <c r="F609" i="4"/>
  <c r="F1203" i="4"/>
  <c r="F651" i="4"/>
  <c r="F805" i="4"/>
  <c r="F1352" i="4"/>
  <c r="F797" i="4"/>
  <c r="F1409" i="4"/>
  <c r="F1429" i="4"/>
  <c r="F1122" i="4"/>
  <c r="F167" i="4"/>
  <c r="F579" i="4"/>
  <c r="F1145" i="4"/>
  <c r="F763" i="4"/>
  <c r="F822" i="4"/>
  <c r="F1121" i="4"/>
  <c r="F171" i="4"/>
  <c r="F1329" i="4"/>
  <c r="F712" i="4"/>
  <c r="F634" i="4"/>
  <c r="F722" i="4"/>
  <c r="F440" i="4"/>
  <c r="F696" i="4"/>
  <c r="F6" i="4"/>
  <c r="F363" i="4"/>
  <c r="F1084" i="4"/>
  <c r="F963" i="4"/>
  <c r="F1367" i="4"/>
  <c r="F361" i="4"/>
  <c r="F995" i="4"/>
  <c r="F1422" i="4"/>
  <c r="F904" i="4"/>
  <c r="F1026" i="4"/>
  <c r="F368" i="4"/>
  <c r="F588" i="4"/>
  <c r="F543" i="4"/>
  <c r="F1293" i="4"/>
  <c r="F1445" i="4"/>
  <c r="F791" i="4"/>
  <c r="F1427" i="4"/>
  <c r="F760" i="4"/>
  <c r="F317" i="4"/>
  <c r="F994" i="4"/>
  <c r="F623" i="4"/>
  <c r="F1110" i="4"/>
  <c r="F348" i="4"/>
  <c r="F1177" i="4"/>
  <c r="F1296" i="4"/>
  <c r="F389" i="4"/>
  <c r="F655" i="4"/>
  <c r="F330" i="4"/>
  <c r="F964" i="4"/>
  <c r="F1246" i="4"/>
  <c r="F501" i="4"/>
  <c r="F164" i="4"/>
  <c r="F582" i="4"/>
  <c r="F821" i="4"/>
  <c r="F1330" i="4"/>
  <c r="F169" i="4"/>
  <c r="F395" i="4"/>
  <c r="F1488" i="4"/>
  <c r="F943" i="4"/>
  <c r="F814" i="4"/>
  <c r="F642" i="4"/>
  <c r="F507" i="4"/>
  <c r="F861" i="4"/>
  <c r="F1479" i="4"/>
  <c r="F1480" i="4"/>
  <c r="F776" i="4"/>
  <c r="F835" i="4"/>
  <c r="F1430" i="4"/>
  <c r="F364" i="4"/>
  <c r="F677" i="4"/>
  <c r="F1052" i="4"/>
  <c r="F70" i="4"/>
  <c r="F766" i="4"/>
  <c r="F499" i="4"/>
  <c r="F1054" i="4"/>
  <c r="F595" i="4"/>
  <c r="F456" i="4"/>
  <c r="F586" i="4"/>
  <c r="F972" i="4"/>
  <c r="F1188" i="4"/>
  <c r="F74" i="4"/>
  <c r="F939" i="4"/>
  <c r="F984" i="4"/>
  <c r="F823" i="4"/>
  <c r="F1032" i="4"/>
  <c r="F472" i="4"/>
  <c r="F720" i="4"/>
  <c r="F829" i="4"/>
  <c r="F1499" i="4"/>
  <c r="F889" i="4"/>
  <c r="F958" i="4"/>
  <c r="F468" i="4"/>
  <c r="F840" i="4"/>
  <c r="F1407" i="4"/>
  <c r="F315" i="4"/>
  <c r="F399" i="4"/>
  <c r="F864" i="4"/>
  <c r="F326" i="4"/>
  <c r="F1402" i="4"/>
  <c r="F1013" i="4"/>
  <c r="F267" i="4"/>
  <c r="F97" i="4"/>
  <c r="F1412" i="4"/>
  <c r="F406" i="4"/>
  <c r="F1318" i="4"/>
  <c r="F1390" i="4"/>
  <c r="F1079" i="4"/>
  <c r="F333" i="4"/>
  <c r="F899" i="4"/>
  <c r="F239" i="4"/>
  <c r="F976" i="4"/>
  <c r="F185" i="4"/>
  <c r="F1019" i="4"/>
  <c r="F699" i="4"/>
  <c r="F1273" i="4"/>
  <c r="F786" i="4"/>
  <c r="F1290" i="4"/>
  <c r="F404" i="4"/>
  <c r="F91" i="4"/>
  <c r="F1493" i="4"/>
  <c r="F27" i="4"/>
  <c r="F700" i="4"/>
  <c r="F512" i="4"/>
  <c r="F974" i="4"/>
  <c r="F1382" i="4"/>
  <c r="F1371" i="4"/>
  <c r="F525" i="4"/>
  <c r="F105" i="4"/>
  <c r="F654" i="4"/>
  <c r="F1035" i="4"/>
  <c r="F52" i="4"/>
  <c r="F300" i="4"/>
  <c r="F182" i="4"/>
  <c r="F296" i="4"/>
  <c r="F662" i="4"/>
  <c r="F1494" i="4"/>
  <c r="F907" i="4"/>
  <c r="F283" i="4"/>
  <c r="F1197" i="4"/>
  <c r="F436" i="4"/>
  <c r="F922" i="4"/>
  <c r="F718" i="4"/>
  <c r="F1192" i="4"/>
  <c r="F1378" i="4"/>
  <c r="F518" i="4"/>
  <c r="F1458" i="4"/>
  <c r="F992" i="4"/>
  <c r="F942" i="4"/>
  <c r="F868" i="4"/>
  <c r="F208" i="4"/>
  <c r="F782" i="4"/>
  <c r="F18" i="4"/>
  <c r="F1085" i="4"/>
  <c r="F1180" i="4"/>
  <c r="F244" i="4"/>
  <c r="F680" i="4"/>
  <c r="F115" i="4"/>
  <c r="F474" i="4"/>
  <c r="F441" i="4"/>
  <c r="F402" i="4"/>
  <c r="F423" i="4"/>
  <c r="F866" i="4"/>
  <c r="F617" i="4"/>
  <c r="F611" i="4"/>
  <c r="F1027" i="4"/>
  <c r="F374" i="4"/>
  <c r="F503" i="4"/>
  <c r="F894" i="4"/>
  <c r="F1262" i="4"/>
  <c r="F65" i="4"/>
  <c r="F548" i="4"/>
  <c r="F1165" i="4"/>
  <c r="F257" i="4"/>
  <c r="F1380" i="4"/>
  <c r="F1210" i="4"/>
  <c r="F854" i="4"/>
  <c r="F355" i="4"/>
  <c r="F328" i="4"/>
  <c r="F69" i="4"/>
  <c r="F1239" i="4"/>
  <c r="F1450" i="4"/>
  <c r="F726" i="4"/>
  <c r="F470" i="4"/>
  <c r="F1134" i="4"/>
  <c r="F639" i="4"/>
  <c r="F705" i="4"/>
  <c r="F631" i="4"/>
  <c r="F1392" i="4"/>
  <c r="F1144" i="4"/>
  <c r="F1167" i="4"/>
  <c r="F874" i="4"/>
  <c r="F1361" i="4"/>
  <c r="F1114" i="4"/>
  <c r="F55" i="4"/>
  <c r="F1447" i="4"/>
  <c r="F810" i="4"/>
  <c r="F996" i="4"/>
  <c r="F1212" i="4"/>
  <c r="F965" i="4"/>
  <c r="F349" i="4"/>
  <c r="F1069" i="4"/>
  <c r="F113" i="4"/>
  <c r="F1073" i="4"/>
  <c r="F1030" i="4"/>
  <c r="F1163" i="4"/>
  <c r="F604" i="4"/>
  <c r="F804" i="4"/>
  <c r="F701" i="4"/>
  <c r="F390" i="4"/>
  <c r="F927" i="4"/>
  <c r="F117" i="4"/>
  <c r="F206" i="4"/>
  <c r="F210" i="4"/>
  <c r="F33" i="4"/>
  <c r="F1182" i="4"/>
  <c r="F1365" i="4"/>
  <c r="F258" i="4"/>
  <c r="F159" i="4"/>
  <c r="F1289" i="4"/>
  <c r="F533" i="4"/>
  <c r="F1065" i="4"/>
  <c r="F1060" i="4"/>
  <c r="F449" i="4"/>
  <c r="F1414" i="4"/>
  <c r="F1360" i="4"/>
  <c r="F134" i="4"/>
  <c r="F215" i="4"/>
  <c r="F887" i="4"/>
  <c r="F761" i="4"/>
  <c r="F1456" i="4"/>
  <c r="F1147" i="4"/>
  <c r="F539" i="4"/>
  <c r="F412" i="4"/>
  <c r="F1374" i="4"/>
  <c r="F824" i="4"/>
  <c r="F724" i="4"/>
  <c r="F322" i="4"/>
  <c r="F675" i="4"/>
  <c r="F695" i="4"/>
  <c r="F44" i="4"/>
  <c r="F357" i="4"/>
  <c r="F1089" i="4"/>
  <c r="F320" i="4"/>
  <c r="F1062" i="4"/>
  <c r="F353" i="4"/>
  <c r="F1354" i="4"/>
  <c r="F1008" i="4"/>
  <c r="F359" i="4"/>
  <c r="F1020" i="4"/>
  <c r="F764" i="4"/>
  <c r="F535" i="4"/>
  <c r="F666" i="4"/>
  <c r="F513" i="4"/>
  <c r="F951" i="4"/>
  <c r="F175" i="4"/>
  <c r="F771" i="4"/>
  <c r="F202" i="4"/>
  <c r="F62" i="4"/>
  <c r="F384" i="4"/>
  <c r="F915" i="4"/>
  <c r="F1442" i="4"/>
  <c r="F1157" i="4"/>
  <c r="F985" i="4"/>
  <c r="F1357" i="4"/>
  <c r="F741" i="4"/>
  <c r="F1483" i="4"/>
  <c r="F84" i="4"/>
  <c r="F506" i="4"/>
  <c r="F1230" i="4"/>
  <c r="F759" i="4"/>
  <c r="F1235" i="4"/>
  <c r="F235" i="4"/>
  <c r="F551" i="4"/>
  <c r="F35" i="4"/>
  <c r="F1111" i="4"/>
  <c r="F1274" i="4"/>
  <c r="F1232" i="4"/>
  <c r="F793" i="4"/>
  <c r="F387" i="4"/>
  <c r="F155" i="4"/>
  <c r="F739" i="4"/>
  <c r="F1425" i="4"/>
  <c r="F56" i="4"/>
  <c r="F1014" i="4"/>
  <c r="F1119" i="4"/>
  <c r="F334" i="4"/>
  <c r="F597" i="4"/>
  <c r="F1137" i="4"/>
  <c r="F1482" i="4"/>
  <c r="F1466" i="4"/>
  <c r="F1176" i="4"/>
  <c r="F622" i="4"/>
  <c r="F78" i="4"/>
  <c r="F278" i="4"/>
  <c r="F1496" i="4"/>
  <c r="F280" i="4"/>
  <c r="F61" i="4"/>
  <c r="F669" i="4"/>
  <c r="F1310" i="4"/>
  <c r="F1038" i="4"/>
  <c r="F269" i="4"/>
  <c r="F888" i="4"/>
  <c r="F1436" i="4"/>
  <c r="F1314" i="4"/>
  <c r="F276" i="4"/>
  <c r="F895" i="4"/>
  <c r="F1320" i="4"/>
  <c r="F577" i="4"/>
  <c r="F1007" i="4"/>
  <c r="F321" i="4"/>
  <c r="F1003" i="4"/>
  <c r="F679" i="4"/>
  <c r="F830" i="4"/>
  <c r="F1502" i="4"/>
  <c r="F545" i="4"/>
  <c r="F375" i="4"/>
  <c r="F564" i="4"/>
  <c r="F1484" i="4"/>
  <c r="F339" i="4"/>
  <c r="F538" i="4"/>
  <c r="F172" i="4"/>
  <c r="F1453" i="4"/>
  <c r="F1093" i="4"/>
  <c r="F594" i="4"/>
  <c r="F833" i="4"/>
  <c r="F1327" i="4"/>
  <c r="F398" i="4"/>
  <c r="F591" i="4"/>
  <c r="F1265" i="4"/>
  <c r="F648" i="4"/>
  <c r="F385" i="4"/>
  <c r="F1362" i="4"/>
  <c r="F953" i="4"/>
  <c r="F697" i="4"/>
  <c r="F774" i="4"/>
  <c r="F1372" i="4"/>
  <c r="F1028" i="4"/>
  <c r="F373" i="4"/>
  <c r="F352" i="4"/>
  <c r="F83" i="4"/>
  <c r="F189" i="4"/>
  <c r="F851" i="4"/>
  <c r="F1193" i="4"/>
  <c r="F207" i="4"/>
  <c r="F284" i="4"/>
  <c r="F484" i="4"/>
  <c r="F1416" i="4"/>
  <c r="F383" i="4"/>
  <c r="F1241" i="4"/>
  <c r="F265" i="4"/>
  <c r="F48" i="4"/>
  <c r="F768" i="4"/>
  <c r="F125" i="4"/>
  <c r="F271" i="4"/>
  <c r="F563" i="4"/>
  <c r="F1403" i="4"/>
  <c r="F1216" i="4"/>
  <c r="F1109" i="4"/>
  <c r="F139" i="4"/>
  <c r="F494" i="4"/>
  <c r="F473" i="4"/>
  <c r="F417" i="4"/>
  <c r="F87" i="4"/>
  <c r="F836" i="4"/>
  <c r="F438" i="4"/>
  <c r="F73" i="4"/>
  <c r="F277" i="4"/>
  <c r="F1332" i="4"/>
  <c r="F124" i="4"/>
  <c r="F443" i="4"/>
  <c r="F1221" i="4"/>
  <c r="F883" i="4"/>
  <c r="F744" i="4"/>
  <c r="F801" i="4"/>
  <c r="F1067" i="4"/>
  <c r="F391" i="4"/>
  <c r="F350" i="4"/>
  <c r="F242" i="4"/>
  <c r="F1474" i="4"/>
  <c r="F977" i="4"/>
  <c r="F1364" i="4"/>
  <c r="F807" i="4"/>
  <c r="F862" i="4"/>
  <c r="F770" i="4"/>
  <c r="F547" i="4"/>
  <c r="F783" i="4"/>
  <c r="F671" i="4"/>
  <c r="F1155" i="4"/>
  <c r="F60" i="4"/>
  <c r="F844" i="4"/>
  <c r="F1046" i="4"/>
  <c r="F190" i="4"/>
  <c r="F23" i="4"/>
  <c r="F1308" i="4"/>
  <c r="F847" i="4"/>
  <c r="F291" i="4"/>
  <c r="F626" i="4"/>
  <c r="F1469" i="4"/>
  <c r="F209" i="4"/>
  <c r="F596" i="4"/>
  <c r="F803" i="4"/>
  <c r="F1045" i="4"/>
  <c r="F816" i="4"/>
  <c r="F1059" i="4"/>
  <c r="F110" i="4"/>
  <c r="F1031" i="4"/>
  <c r="F1408" i="4"/>
  <c r="F1236" i="4"/>
  <c r="F490" i="4"/>
  <c r="F1057" i="4"/>
  <c r="F1451" i="4"/>
  <c r="F1204" i="4"/>
  <c r="F419" i="4"/>
  <c r="F751" i="4"/>
  <c r="F1285" i="4"/>
  <c r="F987" i="4"/>
  <c r="F950" i="4"/>
  <c r="F750" i="4"/>
  <c r="F1224" i="4"/>
  <c r="F489" i="4"/>
  <c r="F250" i="4"/>
  <c r="F1151" i="4"/>
  <c r="F753" i="4"/>
  <c r="F727" i="4"/>
  <c r="F1187" i="4"/>
  <c r="F1444" i="4"/>
  <c r="F678" i="4"/>
  <c r="F772" i="4"/>
  <c r="F122" i="4"/>
  <c r="F514" i="4"/>
  <c r="F1159" i="4"/>
  <c r="F1055" i="4"/>
  <c r="F450" i="4"/>
  <c r="F1234" i="4"/>
  <c r="F1139" i="4"/>
  <c r="F877" i="4"/>
  <c r="F382" i="4"/>
  <c r="F1455" i="4"/>
  <c r="F149" i="4"/>
  <c r="F1222" i="4"/>
  <c r="F936" i="4"/>
  <c r="F911" i="4"/>
  <c r="F645" i="4"/>
  <c r="F649" i="4"/>
  <c r="F1174" i="4"/>
  <c r="F997" i="4"/>
  <c r="F1281" i="4"/>
  <c r="F1279" i="4"/>
  <c r="F624" i="4"/>
  <c r="F902" i="4"/>
  <c r="F1475" i="4"/>
  <c r="F1486" i="4"/>
  <c r="F49" i="4"/>
  <c r="F989" i="4"/>
  <c r="F850" i="4"/>
  <c r="F425" i="4"/>
  <c r="F1278" i="4"/>
  <c r="F1288" i="4"/>
  <c r="F752" i="4"/>
  <c r="F1124" i="4"/>
  <c r="F135" i="4"/>
  <c r="F324" i="4"/>
  <c r="F876" i="4"/>
  <c r="F227" i="4"/>
  <c r="F158" i="4"/>
  <c r="F325" i="4"/>
  <c r="F1156" i="4"/>
  <c r="F826" i="4"/>
  <c r="F1074" i="4"/>
  <c r="F882" i="4"/>
  <c r="F137" i="4"/>
  <c r="F775" i="4"/>
  <c r="F1208" i="4"/>
  <c r="F880" i="4"/>
  <c r="F1205" i="4"/>
  <c r="F196" i="4"/>
  <c r="F294" i="4"/>
  <c r="F1476" i="4"/>
  <c r="F498" i="4"/>
  <c r="F635" i="4"/>
  <c r="F337" i="4"/>
  <c r="F1340" i="4"/>
  <c r="F1097" i="4"/>
  <c r="F872" i="4"/>
  <c r="F690" i="4"/>
  <c r="F529" i="4"/>
  <c r="F166" i="4"/>
  <c r="F603" i="4"/>
  <c r="F1463" i="4"/>
  <c r="F1286" i="4"/>
  <c r="F188" i="4"/>
  <c r="F1152" i="4"/>
  <c r="F288" i="4"/>
  <c r="F114" i="4"/>
  <c r="F418" i="4"/>
  <c r="F905" i="4"/>
  <c r="F1064" i="4"/>
  <c r="F787" i="4"/>
  <c r="F319" i="4"/>
  <c r="F1010" i="4"/>
  <c r="F1271" i="4"/>
  <c r="F327" i="4"/>
  <c r="F554" i="4"/>
  <c r="F1051" i="4"/>
  <c r="F618" i="4"/>
  <c r="F335" i="4"/>
  <c r="F304" i="4"/>
  <c r="F845" i="4"/>
  <c r="F1043" i="4"/>
  <c r="F698" i="4"/>
  <c r="F309" i="4"/>
  <c r="F393" i="4"/>
  <c r="F71" i="4"/>
  <c r="F1037" i="4"/>
  <c r="F1470" i="4"/>
  <c r="F1070" i="4"/>
  <c r="F165" i="4"/>
  <c r="F1421" i="4"/>
  <c r="F1219" i="4"/>
  <c r="F1173" i="4"/>
  <c r="F735" i="4"/>
  <c r="F1105" i="4"/>
  <c r="F19" i="4"/>
  <c r="F1376" i="4"/>
  <c r="F1399" i="4"/>
  <c r="F168" i="4"/>
  <c r="F910" i="4"/>
  <c r="F1095" i="4"/>
  <c r="F252" i="4"/>
  <c r="F148" i="4"/>
  <c r="F9" i="4"/>
  <c r="F1287" i="4"/>
  <c r="F508" i="4"/>
  <c r="F329" i="4"/>
  <c r="F273" i="4"/>
  <c r="F463" i="4"/>
  <c r="F1140" i="4"/>
  <c r="F471" i="4"/>
  <c r="F434" i="4"/>
  <c r="F238" i="4"/>
  <c r="F98" i="4"/>
  <c r="F467" i="4"/>
  <c r="F702" i="4"/>
  <c r="F1395" i="4"/>
  <c r="F46" i="4"/>
  <c r="F485" i="4"/>
  <c r="F809" i="4"/>
  <c r="F614" i="4"/>
  <c r="F1098" i="4"/>
  <c r="F819" i="4"/>
  <c r="F517" i="4"/>
  <c r="F552" i="4"/>
  <c r="F89" i="4"/>
  <c r="F358" i="4"/>
  <c r="F272" i="4"/>
  <c r="F578" i="4"/>
  <c r="F561" i="4"/>
  <c r="F232" i="4"/>
  <c r="F254" i="4"/>
  <c r="F454" i="4"/>
  <c r="F565" i="4"/>
  <c r="F956" i="4"/>
  <c r="F898" i="4"/>
  <c r="F532" i="4"/>
  <c r="F921" i="4"/>
  <c r="F637" i="4"/>
  <c r="F1039" i="4"/>
  <c r="F748" i="4"/>
  <c r="F550" i="4"/>
  <c r="F756" i="4"/>
  <c r="F1132" i="4"/>
  <c r="F461" i="4"/>
  <c r="F1331" i="4"/>
  <c r="F1053" i="4"/>
  <c r="F510" i="4"/>
  <c r="F103" i="4"/>
  <c r="F1024" i="4"/>
  <c r="F708" i="4"/>
  <c r="F925" i="4"/>
  <c r="F1467" i="4"/>
  <c r="F909" i="4"/>
  <c r="F1300" i="4"/>
  <c r="F733" i="4"/>
  <c r="F11" i="4"/>
  <c r="F143" i="4"/>
  <c r="F59" i="4"/>
  <c r="F50" i="4"/>
  <c r="F290" i="4"/>
  <c r="F1220" i="4"/>
  <c r="F444" i="4"/>
  <c r="F81" i="4"/>
  <c r="F1280" i="4"/>
  <c r="F1443" i="4"/>
  <c r="F975" i="4"/>
  <c r="F1350" i="4"/>
  <c r="F187" i="4"/>
  <c r="F719" i="4"/>
  <c r="F464" i="4"/>
  <c r="F15" i="4"/>
  <c r="F7" i="4"/>
  <c r="F661" i="4"/>
  <c r="F397" i="4"/>
  <c r="F448" i="4"/>
  <c r="F884" i="4"/>
  <c r="F781" i="4"/>
  <c r="F104" i="4"/>
  <c r="F1471" i="4"/>
  <c r="F201" i="4"/>
  <c r="F1195" i="4"/>
  <c r="F1341" i="4"/>
  <c r="F1090" i="4"/>
  <c r="F828" i="4"/>
  <c r="F1400" i="4"/>
  <c r="F478" i="4"/>
  <c r="F316" i="4"/>
  <c r="F962" i="4"/>
  <c r="F606" i="4"/>
  <c r="F1449" i="4"/>
  <c r="F839" i="4"/>
  <c r="F1172" i="4"/>
  <c r="F1103" i="4"/>
  <c r="F721" i="4"/>
  <c r="F973" i="4"/>
  <c r="F725" i="4"/>
  <c r="F647" i="4"/>
  <c r="F452" i="4"/>
  <c r="F818" i="4"/>
  <c r="F222" i="4"/>
  <c r="F211" i="4"/>
  <c r="F789" i="4"/>
  <c r="F1342" i="4"/>
  <c r="F706" i="4"/>
  <c r="F365" i="4"/>
  <c r="F306" i="4"/>
  <c r="F665" i="4"/>
  <c r="F890" i="4"/>
  <c r="F1452" i="4"/>
  <c r="F426" i="4"/>
  <c r="F692" i="4"/>
  <c r="F549" i="4"/>
  <c r="F442" i="4"/>
  <c r="F1120" i="4"/>
  <c r="F1263" i="4"/>
  <c r="F536" i="4"/>
  <c r="F683" i="4"/>
  <c r="F112" i="4"/>
  <c r="F867" i="4"/>
  <c r="F610" i="4"/>
  <c r="F619" i="4"/>
  <c r="F1226" i="4"/>
  <c r="F762" i="4"/>
  <c r="F42" i="4"/>
  <c r="F628" i="4"/>
  <c r="F731" i="4"/>
  <c r="F1101" i="4"/>
  <c r="F521" i="4"/>
  <c r="F1321" i="4"/>
  <c r="F1096" i="4"/>
  <c r="F1426" i="4"/>
  <c r="F1297" i="4"/>
  <c r="F445" i="4"/>
  <c r="F849" i="4"/>
  <c r="F102" i="4"/>
  <c r="F923" i="4"/>
  <c r="F1158" i="4"/>
  <c r="F68" i="4"/>
  <c r="F1282" i="4"/>
  <c r="F279" i="4"/>
  <c r="F388" i="4"/>
  <c r="F841" i="4"/>
  <c r="F281" i="4"/>
  <c r="F798" i="4"/>
  <c r="F519" i="4"/>
  <c r="F1009" i="4"/>
  <c r="F53" i="4"/>
  <c r="F233" i="4"/>
  <c r="F673" i="4"/>
  <c r="F934" i="4"/>
  <c r="F1012" i="4"/>
  <c r="F846" i="4"/>
  <c r="F1323" i="4"/>
  <c r="F1094" i="4"/>
  <c r="F729" i="4"/>
  <c r="F758" i="4"/>
  <c r="F1108" i="4"/>
  <c r="F145" i="4"/>
  <c r="F1349" i="4"/>
  <c r="F1481" i="4"/>
  <c r="F141" i="4"/>
  <c r="F644" i="4"/>
  <c r="F194" i="4"/>
  <c r="F1185" i="4"/>
  <c r="F12" i="4"/>
  <c r="F917" i="4"/>
  <c r="F331" i="4"/>
  <c r="F345" i="4"/>
  <c r="F568" i="4"/>
  <c r="F255" i="4"/>
  <c r="F929" i="4"/>
  <c r="F212" i="4"/>
  <c r="F871" i="4"/>
  <c r="F1071" i="4"/>
  <c r="F1166" i="4"/>
  <c r="F1404" i="4"/>
  <c r="F297" i="4"/>
  <c r="F497" i="4"/>
  <c r="F1106" i="4"/>
  <c r="F1252" i="4"/>
  <c r="F1211" i="4"/>
  <c r="F1141" i="4"/>
  <c r="F1162" i="4"/>
  <c r="F460" i="4"/>
  <c r="F219" i="4"/>
  <c r="F106" i="4"/>
  <c r="F711" i="4"/>
  <c r="F981" i="4"/>
  <c r="F742" i="4"/>
  <c r="F1213" i="4"/>
  <c r="F1154" i="4"/>
  <c r="F191" i="4"/>
  <c r="F969" i="4"/>
  <c r="F131" i="4"/>
  <c r="F380" i="4"/>
  <c r="F4" i="4"/>
  <c r="F234" i="4"/>
  <c r="F430" i="4"/>
  <c r="F556" i="4"/>
  <c r="F486" i="4"/>
  <c r="F243" i="4"/>
  <c r="F1338" i="4"/>
  <c r="F40" i="4"/>
  <c r="F260" i="4"/>
  <c r="F34" i="4"/>
  <c r="F263" i="4"/>
  <c r="F754" i="4"/>
  <c r="F457" i="4"/>
  <c r="F674" i="4"/>
  <c r="F1150" i="4"/>
  <c r="F109" i="4"/>
  <c r="F859" i="4"/>
  <c r="F1018" i="4"/>
  <c r="F153" i="4"/>
  <c r="F376" i="4"/>
  <c r="F601" i="4"/>
  <c r="F302" i="4"/>
  <c r="F537" i="4"/>
  <c r="F224" i="4"/>
  <c r="F516" i="4"/>
  <c r="F1433" i="4"/>
  <c r="F1460" i="4"/>
  <c r="F79" i="4"/>
  <c r="F422" i="4"/>
  <c r="F366" i="4"/>
  <c r="F1410" i="4"/>
  <c r="F1131" i="4"/>
  <c r="F203" i="4"/>
  <c r="F38" i="4"/>
  <c r="F1500" i="4"/>
  <c r="F140" i="4"/>
  <c r="F1418" i="4"/>
  <c r="F123" i="4"/>
  <c r="F511" i="4"/>
  <c r="F785" i="4"/>
  <c r="F459" i="4"/>
  <c r="F979" i="4"/>
  <c r="F332" i="4"/>
  <c r="F630" i="4"/>
  <c r="F413" i="4"/>
  <c r="F1477" i="4"/>
  <c r="F446" i="4"/>
  <c r="F77" i="4"/>
  <c r="F275" i="4"/>
  <c r="F599" i="4"/>
  <c r="F1161" i="4"/>
  <c r="F947" i="4"/>
  <c r="F482" i="4"/>
  <c r="F1115" i="4"/>
  <c r="F587" i="4"/>
  <c r="F469" i="4"/>
  <c r="F531" i="4"/>
  <c r="F424" i="4"/>
  <c r="F347" i="4"/>
  <c r="F1397" i="4"/>
  <c r="F217" i="4"/>
  <c r="F632" i="4"/>
  <c r="F25" i="4"/>
  <c r="F559" i="4"/>
  <c r="F1082" i="4"/>
  <c r="F1490" i="4"/>
  <c r="F370" i="4"/>
  <c r="F1356" i="4"/>
  <c r="F558" i="4"/>
  <c r="F948" i="4"/>
  <c r="F808" i="4"/>
  <c r="F479" i="4"/>
  <c r="F66" i="4"/>
  <c r="F1075" i="4"/>
  <c r="F223" i="4"/>
  <c r="F1047" i="4"/>
  <c r="F1107" i="4"/>
  <c r="F496" i="4"/>
  <c r="F593" i="4"/>
  <c r="F1324" i="4"/>
  <c r="F946" i="4"/>
  <c r="F1102" i="4"/>
  <c r="F1309" i="4"/>
  <c r="F221" i="4"/>
  <c r="F266" i="4"/>
  <c r="F1242" i="4"/>
  <c r="F1277" i="4"/>
  <c r="F246" i="4"/>
  <c r="F31" i="4"/>
  <c r="F1016" i="4"/>
  <c r="F1077" i="4"/>
  <c r="F176" i="4"/>
  <c r="F1000" i="4"/>
  <c r="F1146" i="4"/>
  <c r="F676" i="4"/>
  <c r="F1333" i="4"/>
  <c r="F17" i="4"/>
  <c r="F195" i="4"/>
  <c r="F447" i="4"/>
  <c r="F30" i="4"/>
  <c r="F1231" i="4"/>
  <c r="F407" i="4"/>
  <c r="F213" i="4"/>
  <c r="F1498" i="4"/>
  <c r="F1160" i="4"/>
  <c r="F29" i="4"/>
  <c r="F1485" i="4"/>
  <c r="F289" i="4"/>
  <c r="F681" i="4"/>
  <c r="F663" i="4"/>
  <c r="F1050" i="4"/>
  <c r="F96" i="4"/>
  <c r="F795" i="4"/>
  <c r="F360" i="4"/>
  <c r="F1033" i="4"/>
  <c r="F480" i="4"/>
  <c r="F1233" i="4"/>
  <c r="F1112" i="4"/>
  <c r="F465" i="4"/>
  <c r="F409" i="4"/>
  <c r="F1379" i="4"/>
  <c r="F1438" i="4"/>
  <c r="F1387" i="4"/>
  <c r="F913" i="4"/>
  <c r="F892" i="4"/>
  <c r="F608" i="4"/>
  <c r="F542" i="4"/>
  <c r="F527" i="4"/>
  <c r="F226" i="4"/>
  <c r="F362" i="4"/>
  <c r="F1269" i="4"/>
  <c r="F1344" i="4"/>
  <c r="F723" i="4"/>
  <c r="F713" i="4"/>
  <c r="F777" i="4"/>
  <c r="F1346" i="4"/>
  <c r="F230" i="4"/>
  <c r="F1169" i="4"/>
  <c r="F268" i="4"/>
  <c r="F684" i="4"/>
  <c r="F475" i="4"/>
  <c r="F657" i="4"/>
  <c r="F1343" i="4"/>
  <c r="F1251" i="4"/>
  <c r="F1004" i="4"/>
  <c r="F1149" i="4"/>
  <c r="F524" i="4"/>
  <c r="F76" i="4"/>
  <c r="F643" i="4"/>
  <c r="F75" i="4"/>
  <c r="F162" i="4"/>
  <c r="F1315" i="4"/>
  <c r="F396" i="4"/>
  <c r="F298" i="4"/>
  <c r="F918" i="4"/>
  <c r="F589" i="4"/>
  <c r="F940" i="4"/>
  <c r="F32" i="4"/>
  <c r="F546" i="4"/>
  <c r="F1454" i="4"/>
  <c r="F63" i="4"/>
  <c r="F435" i="4"/>
</calcChain>
</file>

<file path=xl/sharedStrings.xml><?xml version="1.0" encoding="utf-8"?>
<sst xmlns="http://schemas.openxmlformats.org/spreadsheetml/2006/main" count="65" uniqueCount="64">
  <si>
    <t>給料賃金</t>
    <rPh sb="0" eb="4">
      <t>キュウリョウチンギン</t>
    </rPh>
    <phoneticPr fontId="2"/>
  </si>
  <si>
    <t>外注工賃</t>
    <rPh sb="0" eb="4">
      <t>ガイチュウコウチン</t>
    </rPh>
    <phoneticPr fontId="2"/>
  </si>
  <si>
    <t>減価償却費</t>
    <rPh sb="0" eb="5">
      <t>ゲンカショウキャクヒ</t>
    </rPh>
    <phoneticPr fontId="2"/>
  </si>
  <si>
    <t>貸倒金</t>
    <rPh sb="0" eb="1">
      <t>カ</t>
    </rPh>
    <rPh sb="1" eb="2">
      <t>タオ</t>
    </rPh>
    <rPh sb="2" eb="3">
      <t>キン</t>
    </rPh>
    <phoneticPr fontId="2"/>
  </si>
  <si>
    <t>地代家賃</t>
    <rPh sb="0" eb="4">
      <t>チダイヤチン</t>
    </rPh>
    <phoneticPr fontId="2"/>
  </si>
  <si>
    <t>利子割引料</t>
    <rPh sb="0" eb="5">
      <t>リシワリビキリョウ</t>
    </rPh>
    <phoneticPr fontId="2"/>
  </si>
  <si>
    <t>租税公課</t>
    <rPh sb="0" eb="4">
      <t>ソゼイコウカ</t>
    </rPh>
    <phoneticPr fontId="2"/>
  </si>
  <si>
    <t>荷造運賃</t>
    <rPh sb="0" eb="2">
      <t>ニズク</t>
    </rPh>
    <rPh sb="2" eb="4">
      <t>ウンチン</t>
    </rPh>
    <phoneticPr fontId="2"/>
  </si>
  <si>
    <t>水道光熱費</t>
    <rPh sb="0" eb="5">
      <t>スイドウコウネツヒ</t>
    </rPh>
    <phoneticPr fontId="2"/>
  </si>
  <si>
    <t>旅費交通費</t>
    <rPh sb="0" eb="5">
      <t>リョヒコウツウヒ</t>
    </rPh>
    <phoneticPr fontId="2"/>
  </si>
  <si>
    <t>通信費</t>
    <rPh sb="0" eb="3">
      <t>ツウシンヒ</t>
    </rPh>
    <phoneticPr fontId="2"/>
  </si>
  <si>
    <t>広告宣伝費</t>
    <rPh sb="0" eb="5">
      <t>コウコクセンデンヒ</t>
    </rPh>
    <phoneticPr fontId="2"/>
  </si>
  <si>
    <t>接待交際費</t>
    <rPh sb="0" eb="5">
      <t>セッタイコウサイヒ</t>
    </rPh>
    <phoneticPr fontId="2"/>
  </si>
  <si>
    <t>損害保険料</t>
    <rPh sb="0" eb="5">
      <t>ソンガイホケンリョウ</t>
    </rPh>
    <phoneticPr fontId="2"/>
  </si>
  <si>
    <t>修繕費</t>
    <rPh sb="0" eb="3">
      <t>シュウゼンヒ</t>
    </rPh>
    <phoneticPr fontId="2"/>
  </si>
  <si>
    <t>消耗品費</t>
    <rPh sb="0" eb="4">
      <t>ショウモウヒンヒ</t>
    </rPh>
    <phoneticPr fontId="2"/>
  </si>
  <si>
    <t>福利厚生費</t>
    <rPh sb="0" eb="5">
      <t>フクリコウセイヒ</t>
    </rPh>
    <phoneticPr fontId="2"/>
  </si>
  <si>
    <t>オリジナル科目1</t>
    <rPh sb="5" eb="7">
      <t>カモク</t>
    </rPh>
    <phoneticPr fontId="4"/>
  </si>
  <si>
    <t>オリジナル科目2</t>
    <rPh sb="5" eb="7">
      <t>カモク</t>
    </rPh>
    <phoneticPr fontId="4"/>
  </si>
  <si>
    <t>オリジナル科目3</t>
    <rPh sb="5" eb="7">
      <t>カモク</t>
    </rPh>
    <phoneticPr fontId="4"/>
  </si>
  <si>
    <t>オリジナル科目4</t>
    <rPh sb="5" eb="7">
      <t>カモク</t>
    </rPh>
    <phoneticPr fontId="4"/>
  </si>
  <si>
    <t>オリジナル科目5</t>
    <rPh sb="5" eb="7">
      <t>カモク</t>
    </rPh>
    <phoneticPr fontId="4"/>
  </si>
  <si>
    <t>オリジナル科目6</t>
    <rPh sb="5" eb="7">
      <t>カモク</t>
    </rPh>
    <phoneticPr fontId="4"/>
  </si>
  <si>
    <t>勘定科目</t>
    <rPh sb="0" eb="4">
      <t>カンジョウカ</t>
    </rPh>
    <phoneticPr fontId="4"/>
  </si>
  <si>
    <t>年度</t>
    <rPh sb="0" eb="2">
      <t>ネンド</t>
    </rPh>
    <phoneticPr fontId="4"/>
  </si>
  <si>
    <t>収入</t>
    <rPh sb="0" eb="2">
      <t>シュウニュウ</t>
    </rPh>
    <phoneticPr fontId="4"/>
  </si>
  <si>
    <t>事業割合</t>
    <rPh sb="0" eb="2">
      <t>ジギョウ</t>
    </rPh>
    <rPh sb="2" eb="4">
      <t>ワリアイ</t>
    </rPh>
    <phoneticPr fontId="4"/>
  </si>
  <si>
    <t>家事割合</t>
    <rPh sb="0" eb="2">
      <t>カジ</t>
    </rPh>
    <rPh sb="2" eb="4">
      <t>ワリアイ</t>
    </rPh>
    <phoneticPr fontId="4"/>
  </si>
  <si>
    <t>家事按分</t>
    <rPh sb="0" eb="2">
      <t>カジ</t>
    </rPh>
    <rPh sb="2" eb="4">
      <t>アンブン</t>
    </rPh>
    <phoneticPr fontId="4"/>
  </si>
  <si>
    <t>日付DATA</t>
    <rPh sb="0" eb="2">
      <t>ヒヅケ</t>
    </rPh>
    <phoneticPr fontId="4"/>
  </si>
  <si>
    <t>日付</t>
    <rPh sb="0" eb="2">
      <t>ヒヅケ</t>
    </rPh>
    <phoneticPr fontId="4"/>
  </si>
  <si>
    <t>摘要</t>
    <rPh sb="0" eb="2">
      <t>テキヨウ</t>
    </rPh>
    <phoneticPr fontId="4"/>
  </si>
  <si>
    <t>科目</t>
    <rPh sb="0" eb="2">
      <t>カモク</t>
    </rPh>
    <phoneticPr fontId="4"/>
  </si>
  <si>
    <t>金額</t>
    <rPh sb="0" eb="2">
      <t>キンガク</t>
    </rPh>
    <phoneticPr fontId="4"/>
  </si>
  <si>
    <t>摘 要</t>
    <rPh sb="0" eb="1">
      <t>テキ</t>
    </rPh>
    <rPh sb="2" eb="3">
      <t>ヨウ</t>
    </rPh>
    <phoneticPr fontId="4"/>
  </si>
  <si>
    <t>1月</t>
    <rPh sb="1" eb="2">
      <t>ガツ</t>
    </rPh>
    <phoneticPr fontId="4"/>
  </si>
  <si>
    <t>2月</t>
  </si>
  <si>
    <t>3月</t>
  </si>
  <si>
    <t>4月</t>
  </si>
  <si>
    <t>5月</t>
  </si>
  <si>
    <t>6月</t>
  </si>
  <si>
    <t>7月</t>
  </si>
  <si>
    <t>8月</t>
  </si>
  <si>
    <t>9月</t>
  </si>
  <si>
    <t>10月</t>
  </si>
  <si>
    <t>11月</t>
  </si>
  <si>
    <t>12月</t>
  </si>
  <si>
    <t>合計</t>
    <rPh sb="0" eb="2">
      <t>ゴウケイ</t>
    </rPh>
    <phoneticPr fontId="4"/>
  </si>
  <si>
    <t>集 計</t>
    <rPh sb="0" eb="1">
      <t>シュウ</t>
    </rPh>
    <rPh sb="2" eb="3">
      <t>ケイ</t>
    </rPh>
    <phoneticPr fontId="4"/>
  </si>
  <si>
    <t>経費計</t>
    <rPh sb="0" eb="2">
      <t>ケイヒ</t>
    </rPh>
    <rPh sb="2" eb="3">
      <t>ケイ</t>
    </rPh>
    <phoneticPr fontId="4"/>
  </si>
  <si>
    <t>：水道代</t>
    <rPh sb="1" eb="4">
      <t>スイドウダイ</t>
    </rPh>
    <phoneticPr fontId="4"/>
  </si>
  <si>
    <t>：電気代</t>
    <rPh sb="1" eb="4">
      <t>デンキダイ</t>
    </rPh>
    <phoneticPr fontId="4"/>
  </si>
  <si>
    <t>：ガス代</t>
    <rPh sb="3" eb="4">
      <t>ダイ</t>
    </rPh>
    <phoneticPr fontId="4"/>
  </si>
  <si>
    <t>：家賃</t>
    <rPh sb="1" eb="3">
      <t>ヤチン</t>
    </rPh>
    <phoneticPr fontId="4"/>
  </si>
  <si>
    <t>記載金額</t>
    <rPh sb="0" eb="2">
      <t>キサイ</t>
    </rPh>
    <rPh sb="2" eb="4">
      <t>キンガク</t>
    </rPh>
    <phoneticPr fontId="4"/>
  </si>
  <si>
    <t>売上</t>
    <rPh sb="0" eb="2">
      <t>ウリアゲ</t>
    </rPh>
    <phoneticPr fontId="4"/>
  </si>
  <si>
    <t>経費</t>
    <rPh sb="0" eb="2">
      <t>ケイヒ</t>
    </rPh>
    <phoneticPr fontId="4"/>
  </si>
  <si>
    <t>RANK</t>
    <phoneticPr fontId="4"/>
  </si>
  <si>
    <t>仮RANK</t>
    <rPh sb="0" eb="1">
      <t>カリ</t>
    </rPh>
    <phoneticPr fontId="4"/>
  </si>
  <si>
    <t>対象行</t>
    <rPh sb="0" eb="2">
      <t>タイショウ</t>
    </rPh>
    <rPh sb="2" eb="3">
      <t>ギョウ</t>
    </rPh>
    <phoneticPr fontId="4"/>
  </si>
  <si>
    <t>：携帯電話代</t>
    <rPh sb="1" eb="6">
      <t>ケイタイデンワダイ</t>
    </rPh>
    <phoneticPr fontId="4"/>
  </si>
  <si>
    <t>：インターネット代</t>
    <rPh sb="8" eb="9">
      <t>ダイ</t>
    </rPh>
    <phoneticPr fontId="4"/>
  </si>
  <si>
    <r>
      <t xml:space="preserve">日付
</t>
    </r>
    <r>
      <rPr>
        <b/>
        <sz val="8"/>
        <rFont val="メイリオ"/>
        <family val="3"/>
        <charset val="128"/>
      </rPr>
      <t>(自動入力）</t>
    </r>
    <rPh sb="0" eb="2">
      <t>ヒヅケ</t>
    </rPh>
    <rPh sb="4" eb="8">
      <t>ジドウニュウリョク</t>
    </rPh>
    <phoneticPr fontId="4"/>
  </si>
  <si>
    <r>
      <rPr>
        <b/>
        <sz val="11"/>
        <rFont val="メイリオ"/>
        <family val="3"/>
        <charset val="128"/>
      </rPr>
      <t>按分後金額</t>
    </r>
    <r>
      <rPr>
        <b/>
        <sz val="12"/>
        <rFont val="メイリオ"/>
        <family val="3"/>
        <charset val="128"/>
      </rPr>
      <t xml:space="preserve">
</t>
    </r>
    <r>
      <rPr>
        <b/>
        <sz val="8"/>
        <rFont val="メイリオ"/>
        <family val="3"/>
        <charset val="128"/>
      </rPr>
      <t>（自動入力）</t>
    </r>
    <rPh sb="0" eb="2">
      <t>アンブン</t>
    </rPh>
    <rPh sb="2" eb="3">
      <t>ゴ</t>
    </rPh>
    <rPh sb="3" eb="5">
      <t>キンガク</t>
    </rPh>
    <rPh sb="7" eb="11">
      <t>ジドウニュウリョク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</si>
</sst>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00"/>
    <numFmt numFmtId="177" formatCode="m/d;@"/>
    <numFmt numFmtId="178" formatCode="0_);[Red]\(0\)"/>
  </numFmts>
  <fonts count="1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1"/>
      <color theme="1"/>
      <name val="メイリオ"/>
      <family val="3"/>
      <charset val="128"/>
    </font>
    <font>
      <sz val="6"/>
      <name val="ＭＳ Ｐゴシック"/>
      <family val="2"/>
      <charset val="128"/>
      <scheme val="minor"/>
    </font>
    <font>
      <sz val="11"/>
      <color theme="1"/>
      <name val="メイリオ"/>
      <family val="3"/>
      <charset val="128"/>
    </font>
    <font>
      <sz val="18"/>
      <color theme="1"/>
      <name val="メイリオ"/>
      <family val="3"/>
      <charset val="128"/>
    </font>
    <font>
      <b/>
      <sz val="12"/>
      <color theme="1"/>
      <name val="メイリオ"/>
      <family val="3"/>
      <charset val="128"/>
    </font>
    <font>
      <b/>
      <sz val="14"/>
      <color theme="1"/>
      <name val="メイリオ"/>
      <family val="3"/>
      <charset val="128"/>
    </font>
    <font>
      <sz val="12"/>
      <color theme="1"/>
      <name val="メイリオ"/>
      <family val="3"/>
      <charset val="128"/>
    </font>
    <font>
      <sz val="9"/>
      <color theme="1"/>
      <name val="メイリオ"/>
      <family val="3"/>
      <charset val="128"/>
    </font>
    <font>
      <b/>
      <sz val="11"/>
      <name val="メイリオ"/>
      <family val="3"/>
      <charset val="128"/>
    </font>
    <font>
      <b/>
      <sz val="8"/>
      <name val="メイリオ"/>
      <family val="3"/>
      <charset val="128"/>
    </font>
    <font>
      <b/>
      <sz val="12"/>
      <name val="メイリオ"/>
      <family val="3"/>
      <charset val="128"/>
    </font>
    <font>
      <b/>
      <sz val="12"/>
      <color theme="9" tint="-0.249977111117893"/>
      <name val="メイリオ"/>
      <family val="3"/>
      <charset val="128"/>
    </font>
    <font>
      <sz val="12"/>
      <color theme="9" tint="-0.249977111117893"/>
      <name val="メイリオ"/>
      <family val="3"/>
      <charset val="128"/>
    </font>
    <font>
      <b/>
      <sz val="11"/>
      <color theme="0"/>
      <name val="メイリオ"/>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1"/>
        <bgColor indexed="64"/>
      </patternFill>
    </fill>
  </fills>
  <borders count="68">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21">
    <xf numFmtId="0" fontId="0" fillId="0" borderId="0" xfId="0">
      <alignment vertical="center"/>
    </xf>
    <xf numFmtId="0" fontId="5" fillId="0" borderId="0" xfId="0" applyFont="1">
      <alignment vertical="center"/>
    </xf>
    <xf numFmtId="0" fontId="5" fillId="0" borderId="11" xfId="0" applyFont="1" applyBorder="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9" fontId="5" fillId="0" borderId="27" xfId="0" applyNumberFormat="1" applyFont="1" applyBorder="1" applyAlignment="1">
      <alignment horizontal="center" vertical="center"/>
    </xf>
    <xf numFmtId="9" fontId="5" fillId="0" borderId="24" xfId="0" applyNumberFormat="1" applyFont="1" applyBorder="1" applyAlignment="1">
      <alignment horizontal="center" vertical="center"/>
    </xf>
    <xf numFmtId="9" fontId="5" fillId="0" borderId="32" xfId="0" applyNumberFormat="1" applyFont="1" applyBorder="1" applyAlignment="1">
      <alignment horizontal="center" vertical="center"/>
    </xf>
    <xf numFmtId="9" fontId="5" fillId="0" borderId="34" xfId="0" applyNumberFormat="1" applyFont="1" applyBorder="1" applyAlignment="1">
      <alignment horizontal="center" vertical="center"/>
    </xf>
    <xf numFmtId="9" fontId="5" fillId="0" borderId="36" xfId="0" applyNumberFormat="1" applyFont="1" applyBorder="1" applyAlignment="1">
      <alignment horizontal="center" vertical="center"/>
    </xf>
    <xf numFmtId="9" fontId="5" fillId="0" borderId="26" xfId="0" applyNumberFormat="1" applyFont="1" applyBorder="1" applyAlignment="1">
      <alignment horizontal="center" vertical="center"/>
    </xf>
    <xf numFmtId="0" fontId="5" fillId="0" borderId="0" xfId="0" applyFont="1" applyAlignment="1">
      <alignment horizontal="right" vertical="center" shrinkToFit="1"/>
    </xf>
    <xf numFmtId="0" fontId="5" fillId="0" borderId="43" xfId="0" applyFont="1" applyBorder="1" applyAlignment="1">
      <alignment horizontal="left" vertical="center"/>
    </xf>
    <xf numFmtId="9" fontId="5" fillId="0" borderId="45" xfId="0" applyNumberFormat="1" applyFont="1" applyBorder="1" applyAlignment="1">
      <alignment horizontal="center" vertical="center"/>
    </xf>
    <xf numFmtId="6" fontId="7" fillId="0" borderId="6" xfId="1" applyFont="1" applyBorder="1" applyAlignment="1">
      <alignment horizontal="right" vertical="center" shrinkToFit="1"/>
    </xf>
    <xf numFmtId="6" fontId="10" fillId="0" borderId="25" xfId="1" applyFont="1" applyBorder="1" applyAlignment="1">
      <alignment horizontal="right" vertical="center" shrinkToFit="1"/>
    </xf>
    <xf numFmtId="6" fontId="10" fillId="0" borderId="46" xfId="1" applyFont="1" applyBorder="1" applyAlignment="1">
      <alignment horizontal="right" vertical="center" shrinkToFit="1"/>
    </xf>
    <xf numFmtId="6" fontId="10" fillId="0" borderId="50" xfId="1" applyFont="1" applyBorder="1" applyAlignment="1">
      <alignment horizontal="right" vertical="center" shrinkToFit="1"/>
    </xf>
    <xf numFmtId="6" fontId="10" fillId="0" borderId="1" xfId="1" applyFont="1" applyBorder="1" applyAlignment="1">
      <alignment horizontal="right" vertical="center" shrinkToFit="1"/>
    </xf>
    <xf numFmtId="6" fontId="10" fillId="0" borderId="5" xfId="1" applyFont="1" applyBorder="1" applyAlignment="1">
      <alignment horizontal="right" vertical="center" shrinkToFit="1"/>
    </xf>
    <xf numFmtId="6" fontId="10" fillId="0" borderId="40" xfId="1" applyFont="1" applyBorder="1" applyAlignment="1">
      <alignment horizontal="right" vertical="center" shrinkToFit="1"/>
    </xf>
    <xf numFmtId="6" fontId="10" fillId="0" borderId="2" xfId="1" applyFont="1" applyBorder="1" applyAlignment="1">
      <alignment horizontal="right" vertical="center" shrinkToFit="1"/>
    </xf>
    <xf numFmtId="6" fontId="10" fillId="0" borderId="3" xfId="1" applyFont="1" applyBorder="1" applyAlignment="1">
      <alignment horizontal="right" vertical="center" shrinkToFit="1"/>
    </xf>
    <xf numFmtId="6" fontId="10" fillId="0" borderId="41" xfId="1" applyFont="1" applyBorder="1" applyAlignment="1">
      <alignment horizontal="right" vertical="center" shrinkToFit="1"/>
    </xf>
    <xf numFmtId="0" fontId="10" fillId="0" borderId="0" xfId="0" applyFont="1" applyAlignment="1">
      <alignment horizontal="right" vertical="center" shrinkToFit="1"/>
    </xf>
    <xf numFmtId="6" fontId="10" fillId="0" borderId="52" xfId="1" applyFont="1" applyBorder="1" applyAlignment="1">
      <alignment horizontal="right" vertical="center" shrinkToFit="1"/>
    </xf>
    <xf numFmtId="6" fontId="10" fillId="0" borderId="51" xfId="1" applyFont="1" applyBorder="1" applyAlignment="1">
      <alignment horizontal="right" vertical="center" shrinkToFit="1"/>
    </xf>
    <xf numFmtId="6" fontId="10" fillId="0" borderId="54" xfId="1" applyFont="1" applyBorder="1" applyAlignment="1">
      <alignment horizontal="right" vertical="center" shrinkToFit="1"/>
    </xf>
    <xf numFmtId="6" fontId="10" fillId="0" borderId="31" xfId="1" applyFont="1" applyBorder="1" applyAlignment="1">
      <alignment horizontal="right" vertical="center" shrinkToFit="1"/>
    </xf>
    <xf numFmtId="6" fontId="10" fillId="0" borderId="55" xfId="1" applyFont="1" applyBorder="1" applyAlignment="1">
      <alignment horizontal="right" vertical="center" shrinkToFit="1"/>
    </xf>
    <xf numFmtId="6" fontId="10" fillId="0" borderId="56" xfId="1" applyFont="1" applyBorder="1" applyAlignment="1">
      <alignment horizontal="right" vertical="center" shrinkToFit="1"/>
    </xf>
    <xf numFmtId="6" fontId="10" fillId="0" borderId="33" xfId="1" applyFont="1" applyBorder="1" applyAlignment="1">
      <alignment horizontal="right" vertical="center" shrinkToFit="1"/>
    </xf>
    <xf numFmtId="6" fontId="10" fillId="0" borderId="57" xfId="1" applyFont="1" applyBorder="1" applyAlignment="1">
      <alignment horizontal="right" vertical="center" shrinkToFit="1"/>
    </xf>
    <xf numFmtId="6" fontId="10" fillId="0" borderId="58" xfId="1" applyFont="1" applyBorder="1" applyAlignment="1">
      <alignment horizontal="right" vertical="center" shrinkToFit="1"/>
    </xf>
    <xf numFmtId="6" fontId="10" fillId="0" borderId="35" xfId="1" applyFont="1" applyBorder="1" applyAlignment="1">
      <alignment horizontal="right" vertical="center" shrinkToFit="1"/>
    </xf>
    <xf numFmtId="6" fontId="10" fillId="0" borderId="59" xfId="1" applyFont="1" applyBorder="1" applyAlignment="1">
      <alignment horizontal="right" vertical="center" shrinkToFit="1"/>
    </xf>
    <xf numFmtId="6" fontId="10" fillId="0" borderId="60" xfId="1" applyFont="1" applyBorder="1" applyAlignment="1">
      <alignment horizontal="right" vertical="center" shrinkToFit="1"/>
    </xf>
    <xf numFmtId="6" fontId="9" fillId="0" borderId="9" xfId="1" applyFont="1" applyBorder="1" applyAlignment="1">
      <alignment horizontal="right" vertical="center" shrinkToFit="1"/>
    </xf>
    <xf numFmtId="6" fontId="9" fillId="0" borderId="7" xfId="1" applyFont="1" applyBorder="1" applyAlignment="1">
      <alignment horizontal="right" vertical="center" shrinkToFit="1"/>
    </xf>
    <xf numFmtId="6" fontId="9" fillId="0" borderId="8" xfId="1" applyFont="1" applyBorder="1" applyAlignment="1">
      <alignment horizontal="right" vertical="center" shrinkToFit="1"/>
    </xf>
    <xf numFmtId="6" fontId="9" fillId="0" borderId="13" xfId="1" applyFont="1" applyBorder="1" applyAlignment="1">
      <alignment horizontal="right" vertical="center" shrinkToFit="1"/>
    </xf>
    <xf numFmtId="6" fontId="9" fillId="0" borderId="15" xfId="1" applyFont="1" applyBorder="1" applyAlignment="1">
      <alignment horizontal="right" vertical="center" shrinkToFit="1"/>
    </xf>
    <xf numFmtId="6" fontId="9" fillId="0" borderId="14" xfId="1" applyFont="1" applyBorder="1" applyAlignment="1">
      <alignment horizontal="right" vertical="center" shrinkToFit="1"/>
    </xf>
    <xf numFmtId="6" fontId="10" fillId="0" borderId="63" xfId="1" applyFont="1" applyBorder="1" applyAlignment="1">
      <alignment horizontal="right" vertical="center" shrinkToFit="1"/>
    </xf>
    <xf numFmtId="6" fontId="10" fillId="0" borderId="64" xfId="1" applyFont="1" applyBorder="1" applyAlignment="1">
      <alignment horizontal="right" vertical="center" shrinkToFit="1"/>
    </xf>
    <xf numFmtId="6" fontId="10" fillId="0" borderId="65" xfId="1" applyFont="1" applyBorder="1" applyAlignment="1">
      <alignment horizontal="right" vertical="center" shrinkToFit="1"/>
    </xf>
    <xf numFmtId="6" fontId="9" fillId="0" borderId="62" xfId="1" applyFont="1" applyBorder="1" applyAlignment="1">
      <alignment horizontal="right" vertical="center" shrinkToFit="1"/>
    </xf>
    <xf numFmtId="0" fontId="5" fillId="0" borderId="29"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28" xfId="0" applyFont="1" applyBorder="1" applyAlignment="1">
      <alignment horizontal="center" vertical="center" shrinkToFit="1"/>
    </xf>
    <xf numFmtId="6" fontId="7" fillId="0" borderId="62" xfId="0" applyNumberFormat="1" applyFont="1" applyBorder="1" applyAlignment="1">
      <alignment vertical="center" shrinkToFit="1"/>
    </xf>
    <xf numFmtId="6" fontId="7" fillId="0" borderId="7" xfId="0" applyNumberFormat="1" applyFont="1" applyBorder="1" applyAlignment="1">
      <alignment vertical="center" shrinkToFit="1"/>
    </xf>
    <xf numFmtId="6" fontId="7" fillId="0" borderId="8" xfId="0" applyNumberFormat="1" applyFont="1" applyBorder="1" applyAlignment="1">
      <alignment vertical="center" shrinkToFit="1"/>
    </xf>
    <xf numFmtId="6" fontId="7" fillId="0" borderId="9" xfId="0" applyNumberFormat="1" applyFont="1" applyBorder="1" applyAlignment="1">
      <alignment vertical="center" shrinkToFit="1"/>
    </xf>
    <xf numFmtId="9" fontId="5" fillId="2" borderId="44" xfId="0" applyNumberFormat="1" applyFont="1" applyFill="1" applyBorder="1" applyAlignment="1" applyProtection="1">
      <alignment horizontal="center" vertical="center"/>
      <protection locked="0"/>
    </xf>
    <xf numFmtId="9" fontId="5" fillId="2" borderId="1" xfId="0" applyNumberFormat="1" applyFont="1" applyFill="1" applyBorder="1" applyAlignment="1" applyProtection="1">
      <alignment horizontal="center" vertical="center"/>
      <protection locked="0"/>
    </xf>
    <xf numFmtId="9" fontId="5" fillId="2" borderId="2" xfId="0" applyNumberFormat="1" applyFont="1" applyFill="1" applyBorder="1" applyAlignment="1" applyProtection="1">
      <alignment horizontal="center" vertical="center"/>
      <protection locked="0"/>
    </xf>
    <xf numFmtId="9" fontId="5" fillId="2" borderId="31" xfId="0" applyNumberFormat="1" applyFont="1" applyFill="1" applyBorder="1" applyAlignment="1" applyProtection="1">
      <alignment horizontal="center" vertical="center"/>
      <protection locked="0"/>
    </xf>
    <xf numFmtId="9" fontId="5" fillId="2" borderId="35" xfId="0" applyNumberFormat="1" applyFont="1" applyFill="1" applyBorder="1" applyAlignment="1" applyProtection="1">
      <alignment horizontal="center" vertical="center"/>
      <protection locked="0"/>
    </xf>
    <xf numFmtId="9" fontId="5" fillId="2" borderId="33" xfId="0" applyNumberFormat="1" applyFont="1" applyFill="1" applyBorder="1" applyAlignment="1" applyProtection="1">
      <alignment horizontal="center" vertical="center"/>
      <protection locked="0"/>
    </xf>
    <xf numFmtId="9" fontId="5" fillId="2" borderId="25" xfId="0" applyNumberFormat="1" applyFont="1" applyFill="1" applyBorder="1" applyAlignment="1" applyProtection="1">
      <alignment horizontal="center" vertical="center"/>
      <protection locked="0"/>
    </xf>
    <xf numFmtId="0" fontId="5" fillId="2" borderId="17" xfId="0" applyFont="1" applyFill="1" applyBorder="1" applyProtection="1">
      <alignment vertical="center"/>
      <protection locked="0"/>
    </xf>
    <xf numFmtId="0" fontId="5" fillId="2" borderId="21" xfId="0" applyFont="1" applyFill="1" applyBorder="1" applyProtection="1">
      <alignment vertical="center"/>
      <protection locked="0"/>
    </xf>
    <xf numFmtId="0" fontId="6" fillId="2" borderId="10" xfId="0" applyFont="1" applyFill="1" applyBorder="1" applyAlignment="1" applyProtection="1">
      <alignment horizontal="center" vertical="center"/>
      <protection locked="0"/>
    </xf>
    <xf numFmtId="178" fontId="3" fillId="0" borderId="0" xfId="0" applyNumberFormat="1" applyFont="1" applyAlignment="1">
      <alignment horizontal="center" vertical="center" shrinkToFit="1"/>
    </xf>
    <xf numFmtId="177" fontId="11" fillId="0" borderId="4" xfId="0" applyNumberFormat="1" applyFont="1" applyBorder="1" applyAlignment="1">
      <alignment horizontal="center" vertical="center" wrapText="1" shrinkToFit="1"/>
    </xf>
    <xf numFmtId="176" fontId="3" fillId="0" borderId="4" xfId="0" applyNumberFormat="1" applyFont="1" applyBorder="1" applyAlignment="1">
      <alignment horizontal="center" vertical="center" shrinkToFit="1"/>
    </xf>
    <xf numFmtId="0" fontId="11" fillId="0" borderId="4" xfId="0" applyFont="1" applyBorder="1" applyAlignment="1">
      <alignment horizontal="center" vertical="center" shrinkToFit="1"/>
    </xf>
    <xf numFmtId="6" fontId="13" fillId="0" borderId="4" xfId="1" applyFont="1" applyBorder="1" applyAlignment="1">
      <alignment horizontal="center" vertical="center" wrapText="1" shrinkToFit="1"/>
    </xf>
    <xf numFmtId="178" fontId="5" fillId="0" borderId="0" xfId="0" applyNumberFormat="1" applyFont="1" applyAlignment="1">
      <alignment horizontal="right" vertical="center" shrinkToFit="1"/>
    </xf>
    <xf numFmtId="177" fontId="14" fillId="0" borderId="5" xfId="0" applyNumberFormat="1" applyFont="1" applyBorder="1" applyAlignment="1">
      <alignment horizontal="center" vertical="center" shrinkToFit="1"/>
    </xf>
    <xf numFmtId="176" fontId="5" fillId="0" borderId="5" xfId="0" applyNumberFormat="1" applyFont="1" applyBorder="1" applyAlignment="1" applyProtection="1">
      <alignment horizontal="center" vertical="center" shrinkToFit="1"/>
      <protection locked="0"/>
    </xf>
    <xf numFmtId="49" fontId="10" fillId="0" borderId="40" xfId="0" applyNumberFormat="1" applyFont="1" applyBorder="1" applyAlignment="1" applyProtection="1">
      <alignment vertical="center" shrinkToFit="1"/>
      <protection locked="0"/>
    </xf>
    <xf numFmtId="49" fontId="10" fillId="0" borderId="39" xfId="0" applyNumberFormat="1" applyFont="1" applyBorder="1" applyAlignment="1" applyProtection="1">
      <alignment vertical="center" shrinkToFit="1"/>
      <protection locked="0"/>
    </xf>
    <xf numFmtId="0" fontId="5" fillId="0" borderId="5" xfId="0" applyFont="1" applyBorder="1" applyAlignment="1" applyProtection="1">
      <alignment horizontal="center" vertical="center" shrinkToFit="1"/>
      <protection locked="0"/>
    </xf>
    <xf numFmtId="6" fontId="9" fillId="0" borderId="5" xfId="1" applyFont="1" applyBorder="1" applyAlignment="1" applyProtection="1">
      <alignment horizontal="right" vertical="center" shrinkToFit="1"/>
      <protection locked="0"/>
    </xf>
    <xf numFmtId="6" fontId="15" fillId="0" borderId="5" xfId="1" applyFont="1" applyBorder="1" applyAlignment="1">
      <alignment horizontal="right" vertical="center" shrinkToFit="1"/>
    </xf>
    <xf numFmtId="177" fontId="14" fillId="0" borderId="3" xfId="0" applyNumberFormat="1" applyFont="1" applyBorder="1" applyAlignment="1">
      <alignment horizontal="center" vertical="center" shrinkToFit="1"/>
    </xf>
    <xf numFmtId="176" fontId="5" fillId="0" borderId="3" xfId="0" applyNumberFormat="1" applyFont="1" applyBorder="1" applyAlignment="1" applyProtection="1">
      <alignment horizontal="center" vertical="center" shrinkToFit="1"/>
      <protection locked="0"/>
    </xf>
    <xf numFmtId="49" fontId="10" fillId="0" borderId="41" xfId="0" applyNumberFormat="1" applyFont="1" applyBorder="1" applyAlignment="1" applyProtection="1">
      <alignment vertical="center" shrinkToFit="1"/>
      <protection locked="0"/>
    </xf>
    <xf numFmtId="49" fontId="10" fillId="0" borderId="42" xfId="0" applyNumberFormat="1" applyFont="1" applyBorder="1" applyAlignment="1" applyProtection="1">
      <alignment vertical="center" shrinkToFit="1"/>
      <protection locked="0"/>
    </xf>
    <xf numFmtId="0" fontId="5" fillId="0" borderId="3" xfId="0" applyFont="1" applyBorder="1" applyAlignment="1" applyProtection="1">
      <alignment horizontal="center" vertical="center" shrinkToFit="1"/>
      <protection locked="0"/>
    </xf>
    <xf numFmtId="6" fontId="9" fillId="0" borderId="3" xfId="1" applyFont="1" applyBorder="1" applyAlignment="1" applyProtection="1">
      <alignment horizontal="right" vertical="center" shrinkToFit="1"/>
      <protection locked="0"/>
    </xf>
    <xf numFmtId="177" fontId="14" fillId="0" borderId="0" xfId="0" applyNumberFormat="1" applyFont="1" applyAlignment="1">
      <alignment horizontal="center" vertical="center" shrinkToFit="1"/>
    </xf>
    <xf numFmtId="176" fontId="5" fillId="0" borderId="0" xfId="0" applyNumberFormat="1" applyFont="1" applyAlignment="1">
      <alignment horizontal="center" vertical="center" shrinkToFit="1"/>
    </xf>
    <xf numFmtId="49" fontId="10" fillId="0" borderId="0" xfId="0" applyNumberFormat="1" applyFont="1" applyAlignment="1">
      <alignment vertical="center" shrinkToFit="1"/>
    </xf>
    <xf numFmtId="0" fontId="5" fillId="0" borderId="0" xfId="0" applyFont="1" applyAlignment="1">
      <alignment horizontal="center" vertical="center" shrinkToFit="1"/>
    </xf>
    <xf numFmtId="6" fontId="9" fillId="0" borderId="0" xfId="1" applyFont="1" applyAlignment="1">
      <alignment horizontal="right" vertical="center" shrinkToFit="1"/>
    </xf>
    <xf numFmtId="6" fontId="15" fillId="0" borderId="0" xfId="1" applyFont="1" applyAlignment="1">
      <alignment horizontal="right" vertical="center" shrinkToFit="1"/>
    </xf>
    <xf numFmtId="177" fontId="16" fillId="3" borderId="3" xfId="0" applyNumberFormat="1" applyFont="1" applyFill="1" applyBorder="1" applyAlignment="1">
      <alignment horizontal="center" vertical="center" shrinkToFit="1"/>
    </xf>
    <xf numFmtId="0" fontId="16" fillId="3" borderId="3" xfId="0" applyFont="1" applyFill="1" applyBorder="1" applyAlignment="1">
      <alignment horizontal="center" vertical="center" shrinkToFit="1"/>
    </xf>
    <xf numFmtId="6" fontId="16" fillId="3" borderId="3" xfId="1" applyFont="1" applyFill="1" applyBorder="1" applyAlignment="1">
      <alignment horizontal="center" vertical="center" shrinkToFit="1"/>
    </xf>
    <xf numFmtId="177" fontId="5" fillId="0" borderId="3" xfId="0" applyNumberFormat="1"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 xfId="0" applyFont="1" applyBorder="1" applyAlignment="1">
      <alignment vertical="center" shrinkToFit="1"/>
    </xf>
    <xf numFmtId="6" fontId="5" fillId="0" borderId="3" xfId="1" applyFont="1" applyBorder="1" applyAlignment="1">
      <alignment vertical="center" shrinkToFit="1"/>
    </xf>
    <xf numFmtId="177" fontId="5" fillId="0" borderId="0" xfId="0" applyNumberFormat="1"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6" fontId="5" fillId="0" borderId="0" xfId="1" applyFont="1" applyBorder="1" applyAlignment="1">
      <alignment vertical="center" shrinkToFit="1"/>
    </xf>
    <xf numFmtId="6" fontId="11" fillId="0" borderId="4" xfId="1" applyFont="1" applyBorder="1" applyAlignment="1">
      <alignment horizontal="center" vertical="center" shrinkToFi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3" fillId="0" borderId="10" xfId="0" applyFont="1" applyBorder="1" applyAlignment="1">
      <alignment horizontal="center" vertical="center"/>
    </xf>
    <xf numFmtId="0" fontId="3" fillId="0" borderId="53" xfId="0" applyFont="1" applyBorder="1" applyAlignment="1">
      <alignment horizontal="center" vertical="center"/>
    </xf>
    <xf numFmtId="6" fontId="7" fillId="0" borderId="61" xfId="0" applyNumberFormat="1" applyFont="1" applyBorder="1" applyAlignment="1">
      <alignment horizontal="right" vertical="center" shrinkToFit="1"/>
    </xf>
    <xf numFmtId="6" fontId="7" fillId="0" borderId="7" xfId="0" applyNumberFormat="1" applyFont="1" applyBorder="1" applyAlignment="1">
      <alignment horizontal="right" vertical="center" shrinkToFit="1"/>
    </xf>
    <xf numFmtId="6" fontId="7" fillId="0" borderId="12" xfId="0" applyNumberFormat="1" applyFont="1" applyBorder="1" applyAlignment="1">
      <alignment horizontal="right" vertical="center" shrinkToFit="1"/>
    </xf>
    <xf numFmtId="49" fontId="11" fillId="0" borderId="4" xfId="0" applyNumberFormat="1" applyFont="1" applyBorder="1" applyAlignment="1">
      <alignment horizontal="center" vertical="center" shrinkToFit="1"/>
    </xf>
    <xf numFmtId="0" fontId="6" fillId="0" borderId="67" xfId="0" applyFont="1" applyBorder="1" applyAlignment="1">
      <alignment horizontal="left" vertical="center" shrinkToFit="1"/>
    </xf>
  </cellXfs>
  <cellStyles count="2">
    <cellStyle name="通貨" xfId="1" builtinId="7"/>
    <cellStyle name="標準" xfId="0" builtinId="0"/>
  </cellStyles>
  <dxfs count="5">
    <dxf>
      <font>
        <b/>
        <i val="0"/>
        <color rgb="FFFF0000"/>
      </font>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142875</xdr:colOff>
      <xdr:row>37</xdr:row>
      <xdr:rowOff>123825</xdr:rowOff>
    </xdr:from>
    <xdr:to>
      <xdr:col>5</xdr:col>
      <xdr:colOff>1314450</xdr:colOff>
      <xdr:row>42</xdr:row>
      <xdr:rowOff>171450</xdr:rowOff>
    </xdr:to>
    <xdr:sp macro="" textlink="">
      <xdr:nvSpPr>
        <xdr:cNvPr id="2" name="正方形/長方形 1"/>
        <xdr:cNvSpPr/>
      </xdr:nvSpPr>
      <xdr:spPr>
        <a:xfrm>
          <a:off x="142875" y="9477375"/>
          <a:ext cx="4695825" cy="1238250"/>
        </a:xfrm>
        <a:prstGeom prst="rect">
          <a:avLst/>
        </a:prstGeom>
        <a:solidFill>
          <a:schemeClr val="accent2">
            <a:lumMod val="20000"/>
            <a:lumOff val="80000"/>
          </a:schemeClr>
        </a:solid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lang="ja-JP" altLang="en-US">
              <a:latin typeface="メイリオ" panose="020B0604030504040204" pitchFamily="50" charset="-128"/>
              <a:ea typeface="メイリオ" panose="020B0604030504040204" pitchFamily="50" charset="-128"/>
            </a:rPr>
            <a:t>特に</a:t>
          </a:r>
          <a:r>
            <a:rPr lang="en-US" altLang="ja-JP">
              <a:latin typeface="メイリオ" panose="020B0604030504040204" pitchFamily="50" charset="-128"/>
              <a:ea typeface="メイリオ" panose="020B0604030504040204" pitchFamily="50" charset="-128"/>
            </a:rPr>
            <a:t>VBA</a:t>
          </a:r>
          <a:r>
            <a:rPr lang="ja-JP" altLang="en-US">
              <a:latin typeface="メイリオ" panose="020B0604030504040204" pitchFamily="50" charset="-128"/>
              <a:ea typeface="メイリオ" panose="020B0604030504040204" pitchFamily="50" charset="-128"/>
            </a:rPr>
            <a:t>やマクロは使用していません。</a:t>
          </a:r>
          <a:endParaRPr lang="en-US" altLang="ja-JP">
            <a:latin typeface="メイリオ" panose="020B0604030504040204" pitchFamily="50" charset="-128"/>
            <a:ea typeface="メイリオ" panose="020B0604030504040204" pitchFamily="50" charset="-128"/>
          </a:endParaRPr>
        </a:p>
        <a:p>
          <a:pPr algn="l"/>
          <a:r>
            <a:rPr lang="ja-JP" altLang="en-US">
              <a:latin typeface="メイリオ" panose="020B0604030504040204" pitchFamily="50" charset="-128"/>
              <a:ea typeface="メイリオ" panose="020B0604030504040204" pitchFamily="50" charset="-128"/>
            </a:rPr>
            <a:t>この</a:t>
          </a:r>
          <a:r>
            <a:rPr lang="en-US" altLang="ja-JP">
              <a:latin typeface="メイリオ" panose="020B0604030504040204" pitchFamily="50" charset="-128"/>
              <a:ea typeface="メイリオ" panose="020B0604030504040204" pitchFamily="50" charset="-128"/>
            </a:rPr>
            <a:t>EXCEL</a:t>
          </a:r>
          <a:r>
            <a:rPr lang="ja-JP" altLang="en-US">
              <a:latin typeface="メイリオ" panose="020B0604030504040204" pitchFamily="50" charset="-128"/>
              <a:ea typeface="メイリオ" panose="020B0604030504040204" pitchFamily="50" charset="-128"/>
            </a:rPr>
            <a:t>ブックを利用したことにより直接的または間接的に利用者に発生した損害について、製作者（ライトニング）は一切賠償責任を負いません。あくまでも自己責任でお願いします。</a:t>
          </a:r>
          <a:endParaRPr kumimoji="1" lang="ja-JP" altLang="en-US" sz="1100">
            <a:latin typeface="メイリオ" panose="020B0604030504040204" pitchFamily="50" charset="-128"/>
            <a:ea typeface="メイリオ"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7"/>
  <sheetViews>
    <sheetView tabSelected="1" workbookViewId="0">
      <selection activeCell="B2" sqref="B2"/>
    </sheetView>
  </sheetViews>
  <sheetFormatPr defaultRowHeight="18.75" x14ac:dyDescent="0.15"/>
  <cols>
    <col min="1" max="1" width="2.375" style="1" customWidth="1"/>
    <col min="2" max="2" width="22" style="1" customWidth="1"/>
    <col min="3" max="4" width="9.25" style="1" customWidth="1"/>
    <col min="5" max="5" width="3.375" style="1" customWidth="1"/>
    <col min="6" max="6" width="18.125" style="1" customWidth="1"/>
    <col min="7" max="7" width="3.375" style="1" customWidth="1"/>
    <col min="8" max="19" width="9" style="16" customWidth="1"/>
    <col min="20" max="20" width="14.625" style="16" customWidth="1"/>
    <col min="21" max="16384" width="9" style="1"/>
  </cols>
  <sheetData>
    <row r="1" spans="2:20" ht="19.5" thickBot="1" x14ac:dyDescent="0.2"/>
    <row r="2" spans="2:20" ht="31.5" customHeight="1" thickBot="1" x14ac:dyDescent="0.2">
      <c r="B2" s="69">
        <v>2017</v>
      </c>
      <c r="C2" s="2" t="s">
        <v>24</v>
      </c>
    </row>
    <row r="3" spans="2:20" ht="19.5" thickBot="1" x14ac:dyDescent="0.2"/>
    <row r="4" spans="2:20" ht="22.5" x14ac:dyDescent="0.15">
      <c r="B4" s="107" t="s">
        <v>23</v>
      </c>
      <c r="C4" s="109" t="s">
        <v>28</v>
      </c>
      <c r="D4" s="110"/>
      <c r="F4" s="107" t="s">
        <v>54</v>
      </c>
      <c r="H4" s="111" t="s">
        <v>48</v>
      </c>
      <c r="I4" s="112"/>
      <c r="J4" s="112"/>
      <c r="K4" s="112"/>
      <c r="L4" s="112"/>
      <c r="M4" s="112"/>
      <c r="N4" s="112"/>
      <c r="O4" s="112"/>
      <c r="P4" s="112"/>
      <c r="Q4" s="112"/>
      <c r="R4" s="112"/>
      <c r="S4" s="112"/>
      <c r="T4" s="113"/>
    </row>
    <row r="5" spans="2:20" ht="19.5" thickBot="1" x14ac:dyDescent="0.2">
      <c r="B5" s="108"/>
      <c r="C5" s="3" t="s">
        <v>26</v>
      </c>
      <c r="D5" s="4" t="s">
        <v>27</v>
      </c>
      <c r="F5" s="108"/>
      <c r="H5" s="52" t="s">
        <v>35</v>
      </c>
      <c r="I5" s="53" t="s">
        <v>36</v>
      </c>
      <c r="J5" s="53" t="s">
        <v>37</v>
      </c>
      <c r="K5" s="53" t="s">
        <v>38</v>
      </c>
      <c r="L5" s="53" t="s">
        <v>39</v>
      </c>
      <c r="M5" s="53" t="s">
        <v>40</v>
      </c>
      <c r="N5" s="53" t="s">
        <v>41</v>
      </c>
      <c r="O5" s="53" t="s">
        <v>42</v>
      </c>
      <c r="P5" s="53" t="s">
        <v>43</v>
      </c>
      <c r="Q5" s="53" t="s">
        <v>44</v>
      </c>
      <c r="R5" s="53" t="s">
        <v>45</v>
      </c>
      <c r="S5" s="54" t="s">
        <v>46</v>
      </c>
      <c r="T5" s="55" t="s">
        <v>47</v>
      </c>
    </row>
    <row r="6" spans="2:20" ht="33.75" customHeight="1" thickTop="1" thickBot="1" x14ac:dyDescent="0.2">
      <c r="B6" s="17" t="s">
        <v>25</v>
      </c>
      <c r="C6" s="60">
        <v>1</v>
      </c>
      <c r="D6" s="18">
        <f>100% - C6</f>
        <v>0</v>
      </c>
      <c r="F6" s="56">
        <f>T6</f>
        <v>0</v>
      </c>
      <c r="H6" s="48">
        <f>SUMIFS(入力画面!$I:$I,入力画面!$G:$G,設定・集計!$B6,入力画面!$C:$C,"&gt;="&amp;DATE($B$2,1,1),入力画面!$C:$C,"&lt;"&amp;DATE($B$2,2,1))</f>
        <v>0</v>
      </c>
      <c r="I6" s="49">
        <f>SUMIFS(入力画面!$I:$I,入力画面!$G:$G,設定・集計!$B6,入力画面!$C:$C,"&gt;="&amp;DATE($B$2,2,1),入力画面!$C:$C,"&lt;"&amp;DATE($B$2,3,1))</f>
        <v>0</v>
      </c>
      <c r="J6" s="49">
        <f>SUMIFS(入力画面!$I:$I,入力画面!$G:$G,設定・集計!$B6,入力画面!$C:$C,"&gt;="&amp;DATE($B$2,3,1),入力画面!$C:$C,"&lt;"&amp;DATE($B$2,4,1))</f>
        <v>0</v>
      </c>
      <c r="K6" s="49">
        <f>SUMIFS(入力画面!$I:$I,入力画面!$G:$G,設定・集計!$B6,入力画面!$C:$C,"&gt;="&amp;DATE($B$2,4,1),入力画面!$C:$C,"&lt;"&amp;DATE($B$2,5,1))</f>
        <v>0</v>
      </c>
      <c r="L6" s="49">
        <f>SUMIFS(入力画面!$I:$I,入力画面!$G:$G,設定・集計!$B6,入力画面!$C:$C,"&gt;="&amp;DATE($B$2,5,1),入力画面!$C:$C,"&lt;"&amp;DATE($B$2,6,1))</f>
        <v>0</v>
      </c>
      <c r="M6" s="49">
        <f>SUMIFS(入力画面!$I:$I,入力画面!$G:$G,設定・集計!$B6,入力画面!$C:$C,"&gt;="&amp;DATE($B$2,6,1),入力画面!$C:$C,"&lt;"&amp;DATE($B$2,7,1))</f>
        <v>0</v>
      </c>
      <c r="N6" s="49">
        <f>SUMIFS(入力画面!$I:$I,入力画面!$G:$G,設定・集計!$B6,入力画面!$C:$C,"&gt;="&amp;DATE($B$2,7,1),入力画面!$C:$C,"&lt;"&amp;DATE($B$2,8,1))</f>
        <v>0</v>
      </c>
      <c r="O6" s="49">
        <f>SUMIFS(入力画面!$I:$I,入力画面!$G:$G,設定・集計!$B6,入力画面!$C:$C,"&gt;="&amp;DATE($B$2,8,1),入力画面!$C:$C,"&lt;"&amp;DATE($B$2,9,1))</f>
        <v>0</v>
      </c>
      <c r="P6" s="49">
        <f>SUMIFS(入力画面!$I:$I,入力画面!$G:$G,設定・集計!$B6,入力画面!$C:$C,"&gt;="&amp;DATE($B$2,9,1),入力画面!$C:$C,"&lt;"&amp;DATE($B$2,10,1))</f>
        <v>0</v>
      </c>
      <c r="Q6" s="49">
        <f>SUMIFS(入力画面!$I:$I,入力画面!$G:$G,設定・集計!$B6,入力画面!$C:$C,"&gt;="&amp;DATE($B$2,10,1),入力画面!$C:$C,"&lt;"&amp;DATE($B$2,11,1))</f>
        <v>0</v>
      </c>
      <c r="R6" s="49">
        <f>SUMIFS(入力画面!$I:$I,入力画面!$G:$G,設定・集計!$B6,入力画面!$C:$C,"&gt;="&amp;DATE($B$2,11,1),入力画面!$C:$C,"&lt;"&amp;DATE($B$2,12,1))</f>
        <v>0</v>
      </c>
      <c r="S6" s="50">
        <f>SUMIFS(入力画面!$I:$I,入力画面!$G:$G,設定・集計!$B6,入力画面!$C:$C,"&gt;="&amp;DATE($B$2,12,1),入力画面!$C:$C,"&lt;"&amp;DATE($B$2+1,1,1))</f>
        <v>0</v>
      </c>
      <c r="T6" s="51">
        <f>SUM(H6:S6)</f>
        <v>0</v>
      </c>
    </row>
    <row r="7" spans="2:20" ht="18.75" customHeight="1" x14ac:dyDescent="0.15">
      <c r="B7" s="5" t="s">
        <v>0</v>
      </c>
      <c r="C7" s="61">
        <v>1</v>
      </c>
      <c r="D7" s="10">
        <f t="shared" ref="D7:D35" si="0">100% - C7</f>
        <v>0</v>
      </c>
      <c r="F7" s="57">
        <f t="shared" ref="F7:F35" si="1">T7</f>
        <v>0</v>
      </c>
      <c r="H7" s="23">
        <f>SUMIFS(入力画面!$I:$I,入力画面!$G:$G,設定・集計!$B7,入力画面!$C:$C,"&gt;="&amp;DATE($B$2,1,1),入力画面!$C:$C,"&lt;"&amp;DATE($B$2,2,1))</f>
        <v>0</v>
      </c>
      <c r="I7" s="24">
        <f>SUMIFS(入力画面!$I:$I,入力画面!$G:$G,設定・集計!$B7,入力画面!$C:$C,"&gt;="&amp;DATE($B$2,2,1),入力画面!$C:$C,"&lt;"&amp;DATE($B$2,3,1))</f>
        <v>0</v>
      </c>
      <c r="J7" s="24">
        <f>SUMIFS(入力画面!$I:$I,入力画面!$G:$G,設定・集計!$B7,入力画面!$C:$C,"&gt;="&amp;DATE($B$2,3,1),入力画面!$C:$C,"&lt;"&amp;DATE($B$2,4,1))</f>
        <v>0</v>
      </c>
      <c r="K7" s="24">
        <f>SUMIFS(入力画面!$I:$I,入力画面!$G:$G,設定・集計!$B7,入力画面!$C:$C,"&gt;="&amp;DATE($B$2,4,1),入力画面!$C:$C,"&lt;"&amp;DATE($B$2,5,1))</f>
        <v>0</v>
      </c>
      <c r="L7" s="24">
        <f>SUMIFS(入力画面!$I:$I,入力画面!$G:$G,設定・集計!$B7,入力画面!$C:$C,"&gt;="&amp;DATE($B$2,5,1),入力画面!$C:$C,"&lt;"&amp;DATE($B$2,6,1))</f>
        <v>0</v>
      </c>
      <c r="M7" s="24">
        <f>SUMIFS(入力画面!$I:$I,入力画面!$G:$G,設定・集計!$B7,入力画面!$C:$C,"&gt;="&amp;DATE($B$2,6,1),入力画面!$C:$C,"&lt;"&amp;DATE($B$2,7,1))</f>
        <v>0</v>
      </c>
      <c r="N7" s="24">
        <f>SUMIFS(入力画面!$I:$I,入力画面!$G:$G,設定・集計!$B7,入力画面!$C:$C,"&gt;="&amp;DATE($B$2,7,1),入力画面!$C:$C,"&lt;"&amp;DATE($B$2,8,1))</f>
        <v>0</v>
      </c>
      <c r="O7" s="24">
        <f>SUMIFS(入力画面!$I:$I,入力画面!$G:$G,設定・集計!$B7,入力画面!$C:$C,"&gt;="&amp;DATE($B$2,8,1),入力画面!$C:$C,"&lt;"&amp;DATE($B$2,9,1))</f>
        <v>0</v>
      </c>
      <c r="P7" s="24">
        <f>SUMIFS(入力画面!$I:$I,入力画面!$G:$G,設定・集計!$B7,入力画面!$C:$C,"&gt;="&amp;DATE($B$2,9,1),入力画面!$C:$C,"&lt;"&amp;DATE($B$2,10,1))</f>
        <v>0</v>
      </c>
      <c r="Q7" s="24">
        <f>SUMIFS(入力画面!$I:$I,入力画面!$G:$G,設定・集計!$B7,入力画面!$C:$C,"&gt;="&amp;DATE($B$2,10,1),入力画面!$C:$C,"&lt;"&amp;DATE($B$2,11,1))</f>
        <v>0</v>
      </c>
      <c r="R7" s="24">
        <f>SUMIFS(入力画面!$I:$I,入力画面!$G:$G,設定・集計!$B7,入力画面!$C:$C,"&gt;="&amp;DATE($B$2,11,1),入力画面!$C:$C,"&lt;"&amp;DATE($B$2,12,1))</f>
        <v>0</v>
      </c>
      <c r="S7" s="25">
        <f>SUMIFS(入力画面!$I:$I,入力画面!$G:$G,設定・集計!$B7,入力画面!$C:$C,"&gt;="&amp;DATE($B$2,12,1),入力画面!$C:$C,"&lt;"&amp;DATE($B$2+1,1,1))</f>
        <v>0</v>
      </c>
      <c r="T7" s="43">
        <f t="shared" ref="T7:T35" si="2">SUM(H7:S7)</f>
        <v>0</v>
      </c>
    </row>
    <row r="8" spans="2:20" ht="18.75" customHeight="1" x14ac:dyDescent="0.15">
      <c r="B8" s="6" t="s">
        <v>1</v>
      </c>
      <c r="C8" s="62">
        <v>1</v>
      </c>
      <c r="D8" s="11">
        <f t="shared" si="0"/>
        <v>0</v>
      </c>
      <c r="F8" s="58">
        <f t="shared" si="1"/>
        <v>0</v>
      </c>
      <c r="H8" s="26">
        <f>SUMIFS(入力画面!$I:$I,入力画面!$G:$G,設定・集計!$B8,入力画面!$C:$C,"&gt;="&amp;DATE($B$2,1,1),入力画面!$C:$C,"&lt;"&amp;DATE($B$2,2,1))</f>
        <v>0</v>
      </c>
      <c r="I8" s="27">
        <f>SUMIFS(入力画面!$I:$I,入力画面!$G:$G,設定・集計!$B8,入力画面!$C:$C,"&gt;="&amp;DATE($B$2,2,1),入力画面!$C:$C,"&lt;"&amp;DATE($B$2,3,1))</f>
        <v>0</v>
      </c>
      <c r="J8" s="27">
        <f>SUMIFS(入力画面!$I:$I,入力画面!$G:$G,設定・集計!$B8,入力画面!$C:$C,"&gt;="&amp;DATE($B$2,3,1),入力画面!$C:$C,"&lt;"&amp;DATE($B$2,4,1))</f>
        <v>0</v>
      </c>
      <c r="K8" s="27">
        <f>SUMIFS(入力画面!$I:$I,入力画面!$G:$G,設定・集計!$B8,入力画面!$C:$C,"&gt;="&amp;DATE($B$2,4,1),入力画面!$C:$C,"&lt;"&amp;DATE($B$2,5,1))</f>
        <v>0</v>
      </c>
      <c r="L8" s="27">
        <f>SUMIFS(入力画面!$I:$I,入力画面!$G:$G,設定・集計!$B8,入力画面!$C:$C,"&gt;="&amp;DATE($B$2,5,1),入力画面!$C:$C,"&lt;"&amp;DATE($B$2,6,1))</f>
        <v>0</v>
      </c>
      <c r="M8" s="27">
        <f>SUMIFS(入力画面!$I:$I,入力画面!$G:$G,設定・集計!$B8,入力画面!$C:$C,"&gt;="&amp;DATE($B$2,6,1),入力画面!$C:$C,"&lt;"&amp;DATE($B$2,7,1))</f>
        <v>0</v>
      </c>
      <c r="N8" s="27">
        <f>SUMIFS(入力画面!$I:$I,入力画面!$G:$G,設定・集計!$B8,入力画面!$C:$C,"&gt;="&amp;DATE($B$2,7,1),入力画面!$C:$C,"&lt;"&amp;DATE($B$2,8,1))</f>
        <v>0</v>
      </c>
      <c r="O8" s="27">
        <f>SUMIFS(入力画面!$I:$I,入力画面!$G:$G,設定・集計!$B8,入力画面!$C:$C,"&gt;="&amp;DATE($B$2,8,1),入力画面!$C:$C,"&lt;"&amp;DATE($B$2,9,1))</f>
        <v>0</v>
      </c>
      <c r="P8" s="27">
        <f>SUMIFS(入力画面!$I:$I,入力画面!$G:$G,設定・集計!$B8,入力画面!$C:$C,"&gt;="&amp;DATE($B$2,9,1),入力画面!$C:$C,"&lt;"&amp;DATE($B$2,10,1))</f>
        <v>0</v>
      </c>
      <c r="Q8" s="27">
        <f>SUMIFS(入力画面!$I:$I,入力画面!$G:$G,設定・集計!$B8,入力画面!$C:$C,"&gt;="&amp;DATE($B$2,10,1),入力画面!$C:$C,"&lt;"&amp;DATE($B$2,11,1))</f>
        <v>0</v>
      </c>
      <c r="R8" s="27">
        <f>SUMIFS(入力画面!$I:$I,入力画面!$G:$G,設定・集計!$B8,入力画面!$C:$C,"&gt;="&amp;DATE($B$2,11,1),入力画面!$C:$C,"&lt;"&amp;DATE($B$2,12,1))</f>
        <v>0</v>
      </c>
      <c r="S8" s="28">
        <f>SUMIFS(入力画面!$I:$I,入力画面!$G:$G,設定・集計!$B8,入力画面!$C:$C,"&gt;="&amp;DATE($B$2,12,1),入力画面!$C:$C,"&lt;"&amp;DATE($B$2+1,1,1))</f>
        <v>0</v>
      </c>
      <c r="T8" s="44">
        <f t="shared" si="2"/>
        <v>0</v>
      </c>
    </row>
    <row r="9" spans="2:20" ht="18.75" customHeight="1" x14ac:dyDescent="0.15">
      <c r="B9" s="6" t="s">
        <v>2</v>
      </c>
      <c r="C9" s="62">
        <v>1</v>
      </c>
      <c r="D9" s="11">
        <f t="shared" si="0"/>
        <v>0</v>
      </c>
      <c r="F9" s="58">
        <f t="shared" si="1"/>
        <v>0</v>
      </c>
      <c r="H9" s="26">
        <f>SUMIFS(入力画面!$I:$I,入力画面!$G:$G,設定・集計!$B9,入力画面!$C:$C,"&gt;="&amp;DATE($B$2,1,1),入力画面!$C:$C,"&lt;"&amp;DATE($B$2,2,1))</f>
        <v>0</v>
      </c>
      <c r="I9" s="27">
        <f>SUMIFS(入力画面!$I:$I,入力画面!$G:$G,設定・集計!$B9,入力画面!$C:$C,"&gt;="&amp;DATE($B$2,2,1),入力画面!$C:$C,"&lt;"&amp;DATE($B$2,3,1))</f>
        <v>0</v>
      </c>
      <c r="J9" s="27">
        <f>SUMIFS(入力画面!$I:$I,入力画面!$G:$G,設定・集計!$B9,入力画面!$C:$C,"&gt;="&amp;DATE($B$2,3,1),入力画面!$C:$C,"&lt;"&amp;DATE($B$2,4,1))</f>
        <v>0</v>
      </c>
      <c r="K9" s="27">
        <f>SUMIFS(入力画面!$I:$I,入力画面!$G:$G,設定・集計!$B9,入力画面!$C:$C,"&gt;="&amp;DATE($B$2,4,1),入力画面!$C:$C,"&lt;"&amp;DATE($B$2,5,1))</f>
        <v>0</v>
      </c>
      <c r="L9" s="27">
        <f>SUMIFS(入力画面!$I:$I,入力画面!$G:$G,設定・集計!$B9,入力画面!$C:$C,"&gt;="&amp;DATE($B$2,5,1),入力画面!$C:$C,"&lt;"&amp;DATE($B$2,6,1))</f>
        <v>0</v>
      </c>
      <c r="M9" s="27">
        <f>SUMIFS(入力画面!$I:$I,入力画面!$G:$G,設定・集計!$B9,入力画面!$C:$C,"&gt;="&amp;DATE($B$2,6,1),入力画面!$C:$C,"&lt;"&amp;DATE($B$2,7,1))</f>
        <v>0</v>
      </c>
      <c r="N9" s="27">
        <f>SUMIFS(入力画面!$I:$I,入力画面!$G:$G,設定・集計!$B9,入力画面!$C:$C,"&gt;="&amp;DATE($B$2,7,1),入力画面!$C:$C,"&lt;"&amp;DATE($B$2,8,1))</f>
        <v>0</v>
      </c>
      <c r="O9" s="27">
        <f>SUMIFS(入力画面!$I:$I,入力画面!$G:$G,設定・集計!$B9,入力画面!$C:$C,"&gt;="&amp;DATE($B$2,8,1),入力画面!$C:$C,"&lt;"&amp;DATE($B$2,9,1))</f>
        <v>0</v>
      </c>
      <c r="P9" s="27">
        <f>SUMIFS(入力画面!$I:$I,入力画面!$G:$G,設定・集計!$B9,入力画面!$C:$C,"&gt;="&amp;DATE($B$2,9,1),入力画面!$C:$C,"&lt;"&amp;DATE($B$2,10,1))</f>
        <v>0</v>
      </c>
      <c r="Q9" s="27">
        <f>SUMIFS(入力画面!$I:$I,入力画面!$G:$G,設定・集計!$B9,入力画面!$C:$C,"&gt;="&amp;DATE($B$2,10,1),入力画面!$C:$C,"&lt;"&amp;DATE($B$2,11,1))</f>
        <v>0</v>
      </c>
      <c r="R9" s="27">
        <f>SUMIFS(入力画面!$I:$I,入力画面!$G:$G,設定・集計!$B9,入力画面!$C:$C,"&gt;="&amp;DATE($B$2,11,1),入力画面!$C:$C,"&lt;"&amp;DATE($B$2,12,1))</f>
        <v>0</v>
      </c>
      <c r="S9" s="28">
        <f>SUMIFS(入力画面!$I:$I,入力画面!$G:$G,設定・集計!$B9,入力画面!$C:$C,"&gt;="&amp;DATE($B$2,12,1),入力画面!$C:$C,"&lt;"&amp;DATE($B$2+1,1,1))</f>
        <v>0</v>
      </c>
      <c r="T9" s="44">
        <f t="shared" si="2"/>
        <v>0</v>
      </c>
    </row>
    <row r="10" spans="2:20" ht="18.75" customHeight="1" x14ac:dyDescent="0.15">
      <c r="B10" s="6" t="s">
        <v>3</v>
      </c>
      <c r="C10" s="62">
        <v>1</v>
      </c>
      <c r="D10" s="11">
        <f t="shared" si="0"/>
        <v>0</v>
      </c>
      <c r="F10" s="58">
        <f t="shared" si="1"/>
        <v>0</v>
      </c>
      <c r="H10" s="26">
        <f>SUMIFS(入力画面!$I:$I,入力画面!$G:$G,設定・集計!$B10,入力画面!$C:$C,"&gt;="&amp;DATE($B$2,1,1),入力画面!$C:$C,"&lt;"&amp;DATE($B$2,2,1))</f>
        <v>0</v>
      </c>
      <c r="I10" s="27">
        <f>SUMIFS(入力画面!$I:$I,入力画面!$G:$G,設定・集計!$B10,入力画面!$C:$C,"&gt;="&amp;DATE($B$2,2,1),入力画面!$C:$C,"&lt;"&amp;DATE($B$2,3,1))</f>
        <v>0</v>
      </c>
      <c r="J10" s="27">
        <f>SUMIFS(入力画面!$I:$I,入力画面!$G:$G,設定・集計!$B10,入力画面!$C:$C,"&gt;="&amp;DATE($B$2,3,1),入力画面!$C:$C,"&lt;"&amp;DATE($B$2,4,1))</f>
        <v>0</v>
      </c>
      <c r="K10" s="27">
        <f>SUMIFS(入力画面!$I:$I,入力画面!$G:$G,設定・集計!$B10,入力画面!$C:$C,"&gt;="&amp;DATE($B$2,4,1),入力画面!$C:$C,"&lt;"&amp;DATE($B$2,5,1))</f>
        <v>0</v>
      </c>
      <c r="L10" s="27">
        <f>SUMIFS(入力画面!$I:$I,入力画面!$G:$G,設定・集計!$B10,入力画面!$C:$C,"&gt;="&amp;DATE($B$2,5,1),入力画面!$C:$C,"&lt;"&amp;DATE($B$2,6,1))</f>
        <v>0</v>
      </c>
      <c r="M10" s="27">
        <f>SUMIFS(入力画面!$I:$I,入力画面!$G:$G,設定・集計!$B10,入力画面!$C:$C,"&gt;="&amp;DATE($B$2,6,1),入力画面!$C:$C,"&lt;"&amp;DATE($B$2,7,1))</f>
        <v>0</v>
      </c>
      <c r="N10" s="27">
        <f>SUMIFS(入力画面!$I:$I,入力画面!$G:$G,設定・集計!$B10,入力画面!$C:$C,"&gt;="&amp;DATE($B$2,7,1),入力画面!$C:$C,"&lt;"&amp;DATE($B$2,8,1))</f>
        <v>0</v>
      </c>
      <c r="O10" s="27">
        <f>SUMIFS(入力画面!$I:$I,入力画面!$G:$G,設定・集計!$B10,入力画面!$C:$C,"&gt;="&amp;DATE($B$2,8,1),入力画面!$C:$C,"&lt;"&amp;DATE($B$2,9,1))</f>
        <v>0</v>
      </c>
      <c r="P10" s="27">
        <f>SUMIFS(入力画面!$I:$I,入力画面!$G:$G,設定・集計!$B10,入力画面!$C:$C,"&gt;="&amp;DATE($B$2,9,1),入力画面!$C:$C,"&lt;"&amp;DATE($B$2,10,1))</f>
        <v>0</v>
      </c>
      <c r="Q10" s="27">
        <f>SUMIFS(入力画面!$I:$I,入力画面!$G:$G,設定・集計!$B10,入力画面!$C:$C,"&gt;="&amp;DATE($B$2,10,1),入力画面!$C:$C,"&lt;"&amp;DATE($B$2,11,1))</f>
        <v>0</v>
      </c>
      <c r="R10" s="27">
        <f>SUMIFS(入力画面!$I:$I,入力画面!$G:$G,設定・集計!$B10,入力画面!$C:$C,"&gt;="&amp;DATE($B$2,11,1),入力画面!$C:$C,"&lt;"&amp;DATE($B$2,12,1))</f>
        <v>0</v>
      </c>
      <c r="S10" s="28">
        <f>SUMIFS(入力画面!$I:$I,入力画面!$G:$G,設定・集計!$B10,入力画面!$C:$C,"&gt;="&amp;DATE($B$2,12,1),入力画面!$C:$C,"&lt;"&amp;DATE($B$2+1,1,1))</f>
        <v>0</v>
      </c>
      <c r="T10" s="44">
        <f t="shared" si="2"/>
        <v>0</v>
      </c>
    </row>
    <row r="11" spans="2:20" ht="18.75" customHeight="1" x14ac:dyDescent="0.15">
      <c r="B11" s="7" t="s">
        <v>4</v>
      </c>
      <c r="C11" s="63">
        <v>1</v>
      </c>
      <c r="D11" s="12">
        <f t="shared" si="0"/>
        <v>0</v>
      </c>
      <c r="F11" s="116">
        <f>SUM(T11:T12)</f>
        <v>0</v>
      </c>
      <c r="H11" s="33">
        <f>SUMIFS(入力画面!$I:$I,入力画面!$G:$G,設定・集計!$B11,入力画面!$C:$C,"&gt;="&amp;DATE($B$2,1,1),入力画面!$C:$C,"&lt;"&amp;DATE($B$2,2,1))</f>
        <v>0</v>
      </c>
      <c r="I11" s="34">
        <f>SUMIFS(入力画面!$I:$I,入力画面!$G:$G,設定・集計!$B11,入力画面!$C:$C,"&gt;="&amp;DATE($B$2,2,1),入力画面!$C:$C,"&lt;"&amp;DATE($B$2,3,1))</f>
        <v>0</v>
      </c>
      <c r="J11" s="34">
        <f>SUMIFS(入力画面!$I:$I,入力画面!$G:$G,設定・集計!$B11,入力画面!$C:$C,"&gt;="&amp;DATE($B$2,3,1),入力画面!$C:$C,"&lt;"&amp;DATE($B$2,4,1))</f>
        <v>0</v>
      </c>
      <c r="K11" s="34">
        <f>SUMIFS(入力画面!$I:$I,入力画面!$G:$G,設定・集計!$B11,入力画面!$C:$C,"&gt;="&amp;DATE($B$2,4,1),入力画面!$C:$C,"&lt;"&amp;DATE($B$2,5,1))</f>
        <v>0</v>
      </c>
      <c r="L11" s="34">
        <f>SUMIFS(入力画面!$I:$I,入力画面!$G:$G,設定・集計!$B11,入力画面!$C:$C,"&gt;="&amp;DATE($B$2,5,1),入力画面!$C:$C,"&lt;"&amp;DATE($B$2,6,1))</f>
        <v>0</v>
      </c>
      <c r="M11" s="34">
        <f>SUMIFS(入力画面!$I:$I,入力画面!$G:$G,設定・集計!$B11,入力画面!$C:$C,"&gt;="&amp;DATE($B$2,6,1),入力画面!$C:$C,"&lt;"&amp;DATE($B$2,7,1))</f>
        <v>0</v>
      </c>
      <c r="N11" s="34">
        <f>SUMIFS(入力画面!$I:$I,入力画面!$G:$G,設定・集計!$B11,入力画面!$C:$C,"&gt;="&amp;DATE($B$2,7,1),入力画面!$C:$C,"&lt;"&amp;DATE($B$2,8,1))</f>
        <v>0</v>
      </c>
      <c r="O11" s="34">
        <f>SUMIFS(入力画面!$I:$I,入力画面!$G:$G,設定・集計!$B11,入力画面!$C:$C,"&gt;="&amp;DATE($B$2,8,1),入力画面!$C:$C,"&lt;"&amp;DATE($B$2,9,1))</f>
        <v>0</v>
      </c>
      <c r="P11" s="34">
        <f>SUMIFS(入力画面!$I:$I,入力画面!$G:$G,設定・集計!$B11,入力画面!$C:$C,"&gt;="&amp;DATE($B$2,9,1),入力画面!$C:$C,"&lt;"&amp;DATE($B$2,10,1))</f>
        <v>0</v>
      </c>
      <c r="Q11" s="34">
        <f>SUMIFS(入力画面!$I:$I,入力画面!$G:$G,設定・集計!$B11,入力画面!$C:$C,"&gt;="&amp;DATE($B$2,10,1),入力画面!$C:$C,"&lt;"&amp;DATE($B$2,11,1))</f>
        <v>0</v>
      </c>
      <c r="R11" s="34">
        <f>SUMIFS(入力画面!$I:$I,入力画面!$G:$G,設定・集計!$B11,入力画面!$C:$C,"&gt;="&amp;DATE($B$2,11,1),入力画面!$C:$C,"&lt;"&amp;DATE($B$2,12,1))</f>
        <v>0</v>
      </c>
      <c r="S11" s="35">
        <f>SUMIFS(入力画面!$I:$I,入力画面!$G:$G,設定・集計!$B11,入力画面!$C:$C,"&gt;="&amp;DATE($B$2,12,1),入力画面!$C:$C,"&lt;"&amp;DATE($B$2+1,1,1))</f>
        <v>0</v>
      </c>
      <c r="T11" s="45">
        <f t="shared" si="2"/>
        <v>0</v>
      </c>
    </row>
    <row r="12" spans="2:20" ht="18.75" customHeight="1" x14ac:dyDescent="0.15">
      <c r="B12" s="9" t="s">
        <v>53</v>
      </c>
      <c r="C12" s="64">
        <v>1</v>
      </c>
      <c r="D12" s="14">
        <f t="shared" si="0"/>
        <v>0</v>
      </c>
      <c r="F12" s="117"/>
      <c r="H12" s="39">
        <f>SUMIFS(入力画面!$I:$I,入力画面!$G:$G,設定・集計!$B12,入力画面!$C:$C,"&gt;="&amp;DATE($B$2,1,1),入力画面!$C:$C,"&lt;"&amp;DATE($B$2,2,1))</f>
        <v>0</v>
      </c>
      <c r="I12" s="40">
        <f>SUMIFS(入力画面!$I:$I,入力画面!$G:$G,設定・集計!$B12,入力画面!$C:$C,"&gt;="&amp;DATE($B$2,2,1),入力画面!$C:$C,"&lt;"&amp;DATE($B$2,3,1))</f>
        <v>0</v>
      </c>
      <c r="J12" s="40">
        <f>SUMIFS(入力画面!$I:$I,入力画面!$G:$G,設定・集計!$B12,入力画面!$C:$C,"&gt;="&amp;DATE($B$2,3,1),入力画面!$C:$C,"&lt;"&amp;DATE($B$2,4,1))</f>
        <v>0</v>
      </c>
      <c r="K12" s="40">
        <f>SUMIFS(入力画面!$I:$I,入力画面!$G:$G,設定・集計!$B12,入力画面!$C:$C,"&gt;="&amp;DATE($B$2,4,1),入力画面!$C:$C,"&lt;"&amp;DATE($B$2,5,1))</f>
        <v>0</v>
      </c>
      <c r="L12" s="40">
        <f>SUMIFS(入力画面!$I:$I,入力画面!$G:$G,設定・集計!$B12,入力画面!$C:$C,"&gt;="&amp;DATE($B$2,5,1),入力画面!$C:$C,"&lt;"&amp;DATE($B$2,6,1))</f>
        <v>0</v>
      </c>
      <c r="M12" s="40">
        <f>SUMIFS(入力画面!$I:$I,入力画面!$G:$G,設定・集計!$B12,入力画面!$C:$C,"&gt;="&amp;DATE($B$2,6,1),入力画面!$C:$C,"&lt;"&amp;DATE($B$2,7,1))</f>
        <v>0</v>
      </c>
      <c r="N12" s="40">
        <f>SUMIFS(入力画面!$I:$I,入力画面!$G:$G,設定・集計!$B12,入力画面!$C:$C,"&gt;="&amp;DATE($B$2,7,1),入力画面!$C:$C,"&lt;"&amp;DATE($B$2,8,1))</f>
        <v>0</v>
      </c>
      <c r="O12" s="40">
        <f>SUMIFS(入力画面!$I:$I,入力画面!$G:$G,設定・集計!$B12,入力画面!$C:$C,"&gt;="&amp;DATE($B$2,8,1),入力画面!$C:$C,"&lt;"&amp;DATE($B$2,9,1))</f>
        <v>0</v>
      </c>
      <c r="P12" s="40">
        <f>SUMIFS(入力画面!$I:$I,入力画面!$G:$G,設定・集計!$B12,入力画面!$C:$C,"&gt;="&amp;DATE($B$2,9,1),入力画面!$C:$C,"&lt;"&amp;DATE($B$2,10,1))</f>
        <v>0</v>
      </c>
      <c r="Q12" s="40">
        <f>SUMIFS(入力画面!$I:$I,入力画面!$G:$G,設定・集計!$B12,入力画面!$C:$C,"&gt;="&amp;DATE($B$2,10,1),入力画面!$C:$C,"&lt;"&amp;DATE($B$2,11,1))</f>
        <v>0</v>
      </c>
      <c r="R12" s="40">
        <f>SUMIFS(入力画面!$I:$I,入力画面!$G:$G,設定・集計!$B12,入力画面!$C:$C,"&gt;="&amp;DATE($B$2,11,1),入力画面!$C:$C,"&lt;"&amp;DATE($B$2,12,1))</f>
        <v>0</v>
      </c>
      <c r="S12" s="41">
        <f>SUMIFS(入力画面!$I:$I,入力画面!$G:$G,設定・集計!$B12,入力画面!$C:$C,"&gt;="&amp;DATE($B$2,12,1),入力画面!$C:$C,"&lt;"&amp;DATE($B$2+1,1,1))</f>
        <v>0</v>
      </c>
      <c r="T12" s="46">
        <f t="shared" ref="T12" si="3">SUM(H12:S12)</f>
        <v>0</v>
      </c>
    </row>
    <row r="13" spans="2:20" ht="18.75" customHeight="1" x14ac:dyDescent="0.15">
      <c r="B13" s="6" t="s">
        <v>5</v>
      </c>
      <c r="C13" s="62">
        <v>1</v>
      </c>
      <c r="D13" s="11">
        <f t="shared" si="0"/>
        <v>0</v>
      </c>
      <c r="F13" s="58">
        <f t="shared" si="1"/>
        <v>0</v>
      </c>
      <c r="H13" s="26">
        <f>SUMIFS(入力画面!$I:$I,入力画面!$G:$G,設定・集計!$B13,入力画面!$C:$C,"&gt;="&amp;DATE($B$2,1,1),入力画面!$C:$C,"&lt;"&amp;DATE($B$2,2,1))</f>
        <v>0</v>
      </c>
      <c r="I13" s="27">
        <f>SUMIFS(入力画面!$I:$I,入力画面!$G:$G,設定・集計!$B13,入力画面!$C:$C,"&gt;="&amp;DATE($B$2,2,1),入力画面!$C:$C,"&lt;"&amp;DATE($B$2,3,1))</f>
        <v>0</v>
      </c>
      <c r="J13" s="27">
        <f>SUMIFS(入力画面!$I:$I,入力画面!$G:$G,設定・集計!$B13,入力画面!$C:$C,"&gt;="&amp;DATE($B$2,3,1),入力画面!$C:$C,"&lt;"&amp;DATE($B$2,4,1))</f>
        <v>0</v>
      </c>
      <c r="K13" s="27">
        <f>SUMIFS(入力画面!$I:$I,入力画面!$G:$G,設定・集計!$B13,入力画面!$C:$C,"&gt;="&amp;DATE($B$2,4,1),入力画面!$C:$C,"&lt;"&amp;DATE($B$2,5,1))</f>
        <v>0</v>
      </c>
      <c r="L13" s="27">
        <f>SUMIFS(入力画面!$I:$I,入力画面!$G:$G,設定・集計!$B13,入力画面!$C:$C,"&gt;="&amp;DATE($B$2,5,1),入力画面!$C:$C,"&lt;"&amp;DATE($B$2,6,1))</f>
        <v>0</v>
      </c>
      <c r="M13" s="27">
        <f>SUMIFS(入力画面!$I:$I,入力画面!$G:$G,設定・集計!$B13,入力画面!$C:$C,"&gt;="&amp;DATE($B$2,6,1),入力画面!$C:$C,"&lt;"&amp;DATE($B$2,7,1))</f>
        <v>0</v>
      </c>
      <c r="N13" s="27">
        <f>SUMIFS(入力画面!$I:$I,入力画面!$G:$G,設定・集計!$B13,入力画面!$C:$C,"&gt;="&amp;DATE($B$2,7,1),入力画面!$C:$C,"&lt;"&amp;DATE($B$2,8,1))</f>
        <v>0</v>
      </c>
      <c r="O13" s="27">
        <f>SUMIFS(入力画面!$I:$I,入力画面!$G:$G,設定・集計!$B13,入力画面!$C:$C,"&gt;="&amp;DATE($B$2,8,1),入力画面!$C:$C,"&lt;"&amp;DATE($B$2,9,1))</f>
        <v>0</v>
      </c>
      <c r="P13" s="27">
        <f>SUMIFS(入力画面!$I:$I,入力画面!$G:$G,設定・集計!$B13,入力画面!$C:$C,"&gt;="&amp;DATE($B$2,9,1),入力画面!$C:$C,"&lt;"&amp;DATE($B$2,10,1))</f>
        <v>0</v>
      </c>
      <c r="Q13" s="27">
        <f>SUMIFS(入力画面!$I:$I,入力画面!$G:$G,設定・集計!$B13,入力画面!$C:$C,"&gt;="&amp;DATE($B$2,10,1),入力画面!$C:$C,"&lt;"&amp;DATE($B$2,11,1))</f>
        <v>0</v>
      </c>
      <c r="R13" s="27">
        <f>SUMIFS(入力画面!$I:$I,入力画面!$G:$G,設定・集計!$B13,入力画面!$C:$C,"&gt;="&amp;DATE($B$2,11,1),入力画面!$C:$C,"&lt;"&amp;DATE($B$2,12,1))</f>
        <v>0</v>
      </c>
      <c r="S13" s="28">
        <f>SUMIFS(入力画面!$I:$I,入力画面!$G:$G,設定・集計!$B13,入力画面!$C:$C,"&gt;="&amp;DATE($B$2,12,1),入力画面!$C:$C,"&lt;"&amp;DATE($B$2+1,1,1))</f>
        <v>0</v>
      </c>
      <c r="T13" s="44">
        <f t="shared" si="2"/>
        <v>0</v>
      </c>
    </row>
    <row r="14" spans="2:20" ht="18.75" customHeight="1" x14ac:dyDescent="0.15">
      <c r="B14" s="6" t="s">
        <v>6</v>
      </c>
      <c r="C14" s="62">
        <v>1</v>
      </c>
      <c r="D14" s="11">
        <f t="shared" si="0"/>
        <v>0</v>
      </c>
      <c r="F14" s="58">
        <f t="shared" si="1"/>
        <v>0</v>
      </c>
      <c r="H14" s="26">
        <f>SUMIFS(入力画面!$I:$I,入力画面!$G:$G,設定・集計!$B14,入力画面!$C:$C,"&gt;="&amp;DATE($B$2,1,1),入力画面!$C:$C,"&lt;"&amp;DATE($B$2,2,1))</f>
        <v>0</v>
      </c>
      <c r="I14" s="27">
        <f>SUMIFS(入力画面!$I:$I,入力画面!$G:$G,設定・集計!$B14,入力画面!$C:$C,"&gt;="&amp;DATE($B$2,2,1),入力画面!$C:$C,"&lt;"&amp;DATE($B$2,3,1))</f>
        <v>0</v>
      </c>
      <c r="J14" s="27">
        <f>SUMIFS(入力画面!$I:$I,入力画面!$G:$G,設定・集計!$B14,入力画面!$C:$C,"&gt;="&amp;DATE($B$2,3,1),入力画面!$C:$C,"&lt;"&amp;DATE($B$2,4,1))</f>
        <v>0</v>
      </c>
      <c r="K14" s="27">
        <f>SUMIFS(入力画面!$I:$I,入力画面!$G:$G,設定・集計!$B14,入力画面!$C:$C,"&gt;="&amp;DATE($B$2,4,1),入力画面!$C:$C,"&lt;"&amp;DATE($B$2,5,1))</f>
        <v>0</v>
      </c>
      <c r="L14" s="27">
        <f>SUMIFS(入力画面!$I:$I,入力画面!$G:$G,設定・集計!$B14,入力画面!$C:$C,"&gt;="&amp;DATE($B$2,5,1),入力画面!$C:$C,"&lt;"&amp;DATE($B$2,6,1))</f>
        <v>0</v>
      </c>
      <c r="M14" s="27">
        <f>SUMIFS(入力画面!$I:$I,入力画面!$G:$G,設定・集計!$B14,入力画面!$C:$C,"&gt;="&amp;DATE($B$2,6,1),入力画面!$C:$C,"&lt;"&amp;DATE($B$2,7,1))</f>
        <v>0</v>
      </c>
      <c r="N14" s="27">
        <f>SUMIFS(入力画面!$I:$I,入力画面!$G:$G,設定・集計!$B14,入力画面!$C:$C,"&gt;="&amp;DATE($B$2,7,1),入力画面!$C:$C,"&lt;"&amp;DATE($B$2,8,1))</f>
        <v>0</v>
      </c>
      <c r="O14" s="27">
        <f>SUMIFS(入力画面!$I:$I,入力画面!$G:$G,設定・集計!$B14,入力画面!$C:$C,"&gt;="&amp;DATE($B$2,8,1),入力画面!$C:$C,"&lt;"&amp;DATE($B$2,9,1))</f>
        <v>0</v>
      </c>
      <c r="P14" s="27">
        <f>SUMIFS(入力画面!$I:$I,入力画面!$G:$G,設定・集計!$B14,入力画面!$C:$C,"&gt;="&amp;DATE($B$2,9,1),入力画面!$C:$C,"&lt;"&amp;DATE($B$2,10,1))</f>
        <v>0</v>
      </c>
      <c r="Q14" s="27">
        <f>SUMIFS(入力画面!$I:$I,入力画面!$G:$G,設定・集計!$B14,入力画面!$C:$C,"&gt;="&amp;DATE($B$2,10,1),入力画面!$C:$C,"&lt;"&amp;DATE($B$2,11,1))</f>
        <v>0</v>
      </c>
      <c r="R14" s="27">
        <f>SUMIFS(入力画面!$I:$I,入力画面!$G:$G,設定・集計!$B14,入力画面!$C:$C,"&gt;="&amp;DATE($B$2,11,1),入力画面!$C:$C,"&lt;"&amp;DATE($B$2,12,1))</f>
        <v>0</v>
      </c>
      <c r="S14" s="28">
        <f>SUMIFS(入力画面!$I:$I,入力画面!$G:$G,設定・集計!$B14,入力画面!$C:$C,"&gt;="&amp;DATE($B$2,12,1),入力画面!$C:$C,"&lt;"&amp;DATE($B$2+1,1,1))</f>
        <v>0</v>
      </c>
      <c r="T14" s="44">
        <f t="shared" si="2"/>
        <v>0</v>
      </c>
    </row>
    <row r="15" spans="2:20" ht="18.75" customHeight="1" x14ac:dyDescent="0.15">
      <c r="B15" s="6" t="s">
        <v>7</v>
      </c>
      <c r="C15" s="62">
        <v>1</v>
      </c>
      <c r="D15" s="11">
        <f t="shared" si="0"/>
        <v>0</v>
      </c>
      <c r="F15" s="58">
        <f t="shared" si="1"/>
        <v>0</v>
      </c>
      <c r="H15" s="26">
        <f>SUMIFS(入力画面!$I:$I,入力画面!$G:$G,設定・集計!$B15,入力画面!$C:$C,"&gt;="&amp;DATE($B$2,1,1),入力画面!$C:$C,"&lt;"&amp;DATE($B$2,2,1))</f>
        <v>0</v>
      </c>
      <c r="I15" s="27">
        <f>SUMIFS(入力画面!$I:$I,入力画面!$G:$G,設定・集計!$B15,入力画面!$C:$C,"&gt;="&amp;DATE($B$2,2,1),入力画面!$C:$C,"&lt;"&amp;DATE($B$2,3,1))</f>
        <v>0</v>
      </c>
      <c r="J15" s="27">
        <f>SUMIFS(入力画面!$I:$I,入力画面!$G:$G,設定・集計!$B15,入力画面!$C:$C,"&gt;="&amp;DATE($B$2,3,1),入力画面!$C:$C,"&lt;"&amp;DATE($B$2,4,1))</f>
        <v>0</v>
      </c>
      <c r="K15" s="27">
        <f>SUMIFS(入力画面!$I:$I,入力画面!$G:$G,設定・集計!$B15,入力画面!$C:$C,"&gt;="&amp;DATE($B$2,4,1),入力画面!$C:$C,"&lt;"&amp;DATE($B$2,5,1))</f>
        <v>0</v>
      </c>
      <c r="L15" s="27">
        <f>SUMIFS(入力画面!$I:$I,入力画面!$G:$G,設定・集計!$B15,入力画面!$C:$C,"&gt;="&amp;DATE($B$2,5,1),入力画面!$C:$C,"&lt;"&amp;DATE($B$2,6,1))</f>
        <v>0</v>
      </c>
      <c r="M15" s="27">
        <f>SUMIFS(入力画面!$I:$I,入力画面!$G:$G,設定・集計!$B15,入力画面!$C:$C,"&gt;="&amp;DATE($B$2,6,1),入力画面!$C:$C,"&lt;"&amp;DATE($B$2,7,1))</f>
        <v>0</v>
      </c>
      <c r="N15" s="27">
        <f>SUMIFS(入力画面!$I:$I,入力画面!$G:$G,設定・集計!$B15,入力画面!$C:$C,"&gt;="&amp;DATE($B$2,7,1),入力画面!$C:$C,"&lt;"&amp;DATE($B$2,8,1))</f>
        <v>0</v>
      </c>
      <c r="O15" s="27">
        <f>SUMIFS(入力画面!$I:$I,入力画面!$G:$G,設定・集計!$B15,入力画面!$C:$C,"&gt;="&amp;DATE($B$2,8,1),入力画面!$C:$C,"&lt;"&amp;DATE($B$2,9,1))</f>
        <v>0</v>
      </c>
      <c r="P15" s="27">
        <f>SUMIFS(入力画面!$I:$I,入力画面!$G:$G,設定・集計!$B15,入力画面!$C:$C,"&gt;="&amp;DATE($B$2,9,1),入力画面!$C:$C,"&lt;"&amp;DATE($B$2,10,1))</f>
        <v>0</v>
      </c>
      <c r="Q15" s="27">
        <f>SUMIFS(入力画面!$I:$I,入力画面!$G:$G,設定・集計!$B15,入力画面!$C:$C,"&gt;="&amp;DATE($B$2,10,1),入力画面!$C:$C,"&lt;"&amp;DATE($B$2,11,1))</f>
        <v>0</v>
      </c>
      <c r="R15" s="27">
        <f>SUMIFS(入力画面!$I:$I,入力画面!$G:$G,設定・集計!$B15,入力画面!$C:$C,"&gt;="&amp;DATE($B$2,11,1),入力画面!$C:$C,"&lt;"&amp;DATE($B$2,12,1))</f>
        <v>0</v>
      </c>
      <c r="S15" s="28">
        <f>SUMIFS(入力画面!$I:$I,入力画面!$G:$G,設定・集計!$B15,入力画面!$C:$C,"&gt;="&amp;DATE($B$2,12,1),入力画面!$C:$C,"&lt;"&amp;DATE($B$2+1,1,1))</f>
        <v>0</v>
      </c>
      <c r="T15" s="44">
        <f t="shared" si="2"/>
        <v>0</v>
      </c>
    </row>
    <row r="16" spans="2:20" ht="18.75" customHeight="1" x14ac:dyDescent="0.15">
      <c r="B16" s="7" t="s">
        <v>8</v>
      </c>
      <c r="C16" s="63">
        <v>1</v>
      </c>
      <c r="D16" s="12">
        <f t="shared" si="0"/>
        <v>0</v>
      </c>
      <c r="F16" s="116">
        <f>SUM(T16:T19)</f>
        <v>0</v>
      </c>
      <c r="H16" s="33">
        <f>SUMIFS(入力画面!$I:$I,入力画面!$G:$G,設定・集計!$B16,入力画面!$C:$C,"&gt;="&amp;DATE($B$2,1,1),入力画面!$C:$C,"&lt;"&amp;DATE($B$2,2,1))</f>
        <v>0</v>
      </c>
      <c r="I16" s="34">
        <f>SUMIFS(入力画面!$I:$I,入力画面!$G:$G,設定・集計!$B16,入力画面!$C:$C,"&gt;="&amp;DATE($B$2,2,1),入力画面!$C:$C,"&lt;"&amp;DATE($B$2,3,1))</f>
        <v>0</v>
      </c>
      <c r="J16" s="34">
        <f>SUMIFS(入力画面!$I:$I,入力画面!$G:$G,設定・集計!$B16,入力画面!$C:$C,"&gt;="&amp;DATE($B$2,3,1),入力画面!$C:$C,"&lt;"&amp;DATE($B$2,4,1))</f>
        <v>0</v>
      </c>
      <c r="K16" s="34">
        <f>SUMIFS(入力画面!$I:$I,入力画面!$G:$G,設定・集計!$B16,入力画面!$C:$C,"&gt;="&amp;DATE($B$2,4,1),入力画面!$C:$C,"&lt;"&amp;DATE($B$2,5,1))</f>
        <v>0</v>
      </c>
      <c r="L16" s="34">
        <f>SUMIFS(入力画面!$I:$I,入力画面!$G:$G,設定・集計!$B16,入力画面!$C:$C,"&gt;="&amp;DATE($B$2,5,1),入力画面!$C:$C,"&lt;"&amp;DATE($B$2,6,1))</f>
        <v>0</v>
      </c>
      <c r="M16" s="34">
        <f>SUMIFS(入力画面!$I:$I,入力画面!$G:$G,設定・集計!$B16,入力画面!$C:$C,"&gt;="&amp;DATE($B$2,6,1),入力画面!$C:$C,"&lt;"&amp;DATE($B$2,7,1))</f>
        <v>0</v>
      </c>
      <c r="N16" s="34">
        <f>SUMIFS(入力画面!$I:$I,入力画面!$G:$G,設定・集計!$B16,入力画面!$C:$C,"&gt;="&amp;DATE($B$2,7,1),入力画面!$C:$C,"&lt;"&amp;DATE($B$2,8,1))</f>
        <v>0</v>
      </c>
      <c r="O16" s="34">
        <f>SUMIFS(入力画面!$I:$I,入力画面!$G:$G,設定・集計!$B16,入力画面!$C:$C,"&gt;="&amp;DATE($B$2,8,1),入力画面!$C:$C,"&lt;"&amp;DATE($B$2,9,1))</f>
        <v>0</v>
      </c>
      <c r="P16" s="34">
        <f>SUMIFS(入力画面!$I:$I,入力画面!$G:$G,設定・集計!$B16,入力画面!$C:$C,"&gt;="&amp;DATE($B$2,9,1),入力画面!$C:$C,"&lt;"&amp;DATE($B$2,10,1))</f>
        <v>0</v>
      </c>
      <c r="Q16" s="34">
        <f>SUMIFS(入力画面!$I:$I,入力画面!$G:$G,設定・集計!$B16,入力画面!$C:$C,"&gt;="&amp;DATE($B$2,10,1),入力画面!$C:$C,"&lt;"&amp;DATE($B$2,11,1))</f>
        <v>0</v>
      </c>
      <c r="R16" s="34">
        <f>SUMIFS(入力画面!$I:$I,入力画面!$G:$G,設定・集計!$B16,入力画面!$C:$C,"&gt;="&amp;DATE($B$2,11,1),入力画面!$C:$C,"&lt;"&amp;DATE($B$2,12,1))</f>
        <v>0</v>
      </c>
      <c r="S16" s="35">
        <f>SUMIFS(入力画面!$I:$I,入力画面!$G:$G,設定・集計!$B16,入力画面!$C:$C,"&gt;="&amp;DATE($B$2,12,1),入力画面!$C:$C,"&lt;"&amp;DATE($B$2+1,1,1))</f>
        <v>0</v>
      </c>
      <c r="T16" s="45">
        <f t="shared" si="2"/>
        <v>0</v>
      </c>
    </row>
    <row r="17" spans="2:20" ht="18.75" customHeight="1" x14ac:dyDescent="0.15">
      <c r="B17" s="8" t="s">
        <v>50</v>
      </c>
      <c r="C17" s="65">
        <v>1</v>
      </c>
      <c r="D17" s="13">
        <f t="shared" si="0"/>
        <v>0</v>
      </c>
      <c r="F17" s="118"/>
      <c r="H17" s="36">
        <f>SUMIFS(入力画面!$I:$I,入力画面!$G:$G,設定・集計!$B17,入力画面!$C:$C,"&gt;="&amp;DATE($B$2,1,1),入力画面!$C:$C,"&lt;"&amp;DATE($B$2,2,1))</f>
        <v>0</v>
      </c>
      <c r="I17" s="37">
        <f>SUMIFS(入力画面!$I:$I,入力画面!$G:$G,設定・集計!$B17,入力画面!$C:$C,"&gt;="&amp;DATE($B$2,2,1),入力画面!$C:$C,"&lt;"&amp;DATE($B$2,3,1))</f>
        <v>0</v>
      </c>
      <c r="J17" s="37">
        <f>SUMIFS(入力画面!$I:$I,入力画面!$G:$G,設定・集計!$B17,入力画面!$C:$C,"&gt;="&amp;DATE($B$2,3,1),入力画面!$C:$C,"&lt;"&amp;DATE($B$2,4,1))</f>
        <v>0</v>
      </c>
      <c r="K17" s="37">
        <f>SUMIFS(入力画面!$I:$I,入力画面!$G:$G,設定・集計!$B17,入力画面!$C:$C,"&gt;="&amp;DATE($B$2,4,1),入力画面!$C:$C,"&lt;"&amp;DATE($B$2,5,1))</f>
        <v>0</v>
      </c>
      <c r="L17" s="37">
        <f>SUMIFS(入力画面!$I:$I,入力画面!$G:$G,設定・集計!$B17,入力画面!$C:$C,"&gt;="&amp;DATE($B$2,5,1),入力画面!$C:$C,"&lt;"&amp;DATE($B$2,6,1))</f>
        <v>0</v>
      </c>
      <c r="M17" s="37">
        <f>SUMIFS(入力画面!$I:$I,入力画面!$G:$G,設定・集計!$B17,入力画面!$C:$C,"&gt;="&amp;DATE($B$2,6,1),入力画面!$C:$C,"&lt;"&amp;DATE($B$2,7,1))</f>
        <v>0</v>
      </c>
      <c r="N17" s="37">
        <f>SUMIFS(入力画面!$I:$I,入力画面!$G:$G,設定・集計!$B17,入力画面!$C:$C,"&gt;="&amp;DATE($B$2,7,1),入力画面!$C:$C,"&lt;"&amp;DATE($B$2,8,1))</f>
        <v>0</v>
      </c>
      <c r="O17" s="37">
        <f>SUMIFS(入力画面!$I:$I,入力画面!$G:$G,設定・集計!$B17,入力画面!$C:$C,"&gt;="&amp;DATE($B$2,8,1),入力画面!$C:$C,"&lt;"&amp;DATE($B$2,9,1))</f>
        <v>0</v>
      </c>
      <c r="P17" s="37">
        <f>SUMIFS(入力画面!$I:$I,入力画面!$G:$G,設定・集計!$B17,入力画面!$C:$C,"&gt;="&amp;DATE($B$2,9,1),入力画面!$C:$C,"&lt;"&amp;DATE($B$2,10,1))</f>
        <v>0</v>
      </c>
      <c r="Q17" s="37">
        <f>SUMIFS(入力画面!$I:$I,入力画面!$G:$G,設定・集計!$B17,入力画面!$C:$C,"&gt;="&amp;DATE($B$2,10,1),入力画面!$C:$C,"&lt;"&amp;DATE($B$2,11,1))</f>
        <v>0</v>
      </c>
      <c r="R17" s="37">
        <f>SUMIFS(入力画面!$I:$I,入力画面!$G:$G,設定・集計!$B17,入力画面!$C:$C,"&gt;="&amp;DATE($B$2,11,1),入力画面!$C:$C,"&lt;"&amp;DATE($B$2,12,1))</f>
        <v>0</v>
      </c>
      <c r="S17" s="38">
        <f>SUMIFS(入力画面!$I:$I,入力画面!$G:$G,設定・集計!$B17,入力画面!$C:$C,"&gt;="&amp;DATE($B$2,12,1),入力画面!$C:$C,"&lt;"&amp;DATE($B$2+1,1,1))</f>
        <v>0</v>
      </c>
      <c r="T17" s="47">
        <f t="shared" si="2"/>
        <v>0</v>
      </c>
    </row>
    <row r="18" spans="2:20" ht="18.75" customHeight="1" x14ac:dyDescent="0.15">
      <c r="B18" s="8" t="s">
        <v>51</v>
      </c>
      <c r="C18" s="65">
        <v>1</v>
      </c>
      <c r="D18" s="13">
        <f t="shared" si="0"/>
        <v>0</v>
      </c>
      <c r="F18" s="118"/>
      <c r="H18" s="36">
        <f>SUMIFS(入力画面!$I:$I,入力画面!$G:$G,設定・集計!$B18,入力画面!$C:$C,"&gt;="&amp;DATE($B$2,1,1),入力画面!$C:$C,"&lt;"&amp;DATE($B$2,2,1))</f>
        <v>0</v>
      </c>
      <c r="I18" s="37">
        <f>SUMIFS(入力画面!$I:$I,入力画面!$G:$G,設定・集計!$B18,入力画面!$C:$C,"&gt;="&amp;DATE($B$2,2,1),入力画面!$C:$C,"&lt;"&amp;DATE($B$2,3,1))</f>
        <v>0</v>
      </c>
      <c r="J18" s="37">
        <f>SUMIFS(入力画面!$I:$I,入力画面!$G:$G,設定・集計!$B18,入力画面!$C:$C,"&gt;="&amp;DATE($B$2,3,1),入力画面!$C:$C,"&lt;"&amp;DATE($B$2,4,1))</f>
        <v>0</v>
      </c>
      <c r="K18" s="37">
        <f>SUMIFS(入力画面!$I:$I,入力画面!$G:$G,設定・集計!$B18,入力画面!$C:$C,"&gt;="&amp;DATE($B$2,4,1),入力画面!$C:$C,"&lt;"&amp;DATE($B$2,5,1))</f>
        <v>0</v>
      </c>
      <c r="L18" s="37">
        <f>SUMIFS(入力画面!$I:$I,入力画面!$G:$G,設定・集計!$B18,入力画面!$C:$C,"&gt;="&amp;DATE($B$2,5,1),入力画面!$C:$C,"&lt;"&amp;DATE($B$2,6,1))</f>
        <v>0</v>
      </c>
      <c r="M18" s="37">
        <f>SUMIFS(入力画面!$I:$I,入力画面!$G:$G,設定・集計!$B18,入力画面!$C:$C,"&gt;="&amp;DATE($B$2,6,1),入力画面!$C:$C,"&lt;"&amp;DATE($B$2,7,1))</f>
        <v>0</v>
      </c>
      <c r="N18" s="37">
        <f>SUMIFS(入力画面!$I:$I,入力画面!$G:$G,設定・集計!$B18,入力画面!$C:$C,"&gt;="&amp;DATE($B$2,7,1),入力画面!$C:$C,"&lt;"&amp;DATE($B$2,8,1))</f>
        <v>0</v>
      </c>
      <c r="O18" s="37">
        <f>SUMIFS(入力画面!$I:$I,入力画面!$G:$G,設定・集計!$B18,入力画面!$C:$C,"&gt;="&amp;DATE($B$2,8,1),入力画面!$C:$C,"&lt;"&amp;DATE($B$2,9,1))</f>
        <v>0</v>
      </c>
      <c r="P18" s="37">
        <f>SUMIFS(入力画面!$I:$I,入力画面!$G:$G,設定・集計!$B18,入力画面!$C:$C,"&gt;="&amp;DATE($B$2,9,1),入力画面!$C:$C,"&lt;"&amp;DATE($B$2,10,1))</f>
        <v>0</v>
      </c>
      <c r="Q18" s="37">
        <f>SUMIFS(入力画面!$I:$I,入力画面!$G:$G,設定・集計!$B18,入力画面!$C:$C,"&gt;="&amp;DATE($B$2,10,1),入力画面!$C:$C,"&lt;"&amp;DATE($B$2,11,1))</f>
        <v>0</v>
      </c>
      <c r="R18" s="37">
        <f>SUMIFS(入力画面!$I:$I,入力画面!$G:$G,設定・集計!$B18,入力画面!$C:$C,"&gt;="&amp;DATE($B$2,11,1),入力画面!$C:$C,"&lt;"&amp;DATE($B$2,12,1))</f>
        <v>0</v>
      </c>
      <c r="S18" s="38">
        <f>SUMIFS(入力画面!$I:$I,入力画面!$G:$G,設定・集計!$B18,入力画面!$C:$C,"&gt;="&amp;DATE($B$2,12,1),入力画面!$C:$C,"&lt;"&amp;DATE($B$2+1,1,1))</f>
        <v>0</v>
      </c>
      <c r="T18" s="47">
        <f t="shared" si="2"/>
        <v>0</v>
      </c>
    </row>
    <row r="19" spans="2:20" ht="18.75" customHeight="1" x14ac:dyDescent="0.15">
      <c r="B19" s="9" t="s">
        <v>52</v>
      </c>
      <c r="C19" s="64">
        <v>1</v>
      </c>
      <c r="D19" s="14">
        <f t="shared" si="0"/>
        <v>0</v>
      </c>
      <c r="F19" s="117"/>
      <c r="H19" s="39">
        <f>SUMIFS(入力画面!$I:$I,入力画面!$G:$G,設定・集計!$B19,入力画面!$C:$C,"&gt;="&amp;DATE($B$2,1,1),入力画面!$C:$C,"&lt;"&amp;DATE($B$2,2,1))</f>
        <v>0</v>
      </c>
      <c r="I19" s="40">
        <f>SUMIFS(入力画面!$I:$I,入力画面!$G:$G,設定・集計!$B19,入力画面!$C:$C,"&gt;="&amp;DATE($B$2,2,1),入力画面!$C:$C,"&lt;"&amp;DATE($B$2,3,1))</f>
        <v>0</v>
      </c>
      <c r="J19" s="40">
        <f>SUMIFS(入力画面!$I:$I,入力画面!$G:$G,設定・集計!$B19,入力画面!$C:$C,"&gt;="&amp;DATE($B$2,3,1),入力画面!$C:$C,"&lt;"&amp;DATE($B$2,4,1))</f>
        <v>0</v>
      </c>
      <c r="K19" s="40">
        <f>SUMIFS(入力画面!$I:$I,入力画面!$G:$G,設定・集計!$B19,入力画面!$C:$C,"&gt;="&amp;DATE($B$2,4,1),入力画面!$C:$C,"&lt;"&amp;DATE($B$2,5,1))</f>
        <v>0</v>
      </c>
      <c r="L19" s="40">
        <f>SUMIFS(入力画面!$I:$I,入力画面!$G:$G,設定・集計!$B19,入力画面!$C:$C,"&gt;="&amp;DATE($B$2,5,1),入力画面!$C:$C,"&lt;"&amp;DATE($B$2,6,1))</f>
        <v>0</v>
      </c>
      <c r="M19" s="40">
        <f>SUMIFS(入力画面!$I:$I,入力画面!$G:$G,設定・集計!$B19,入力画面!$C:$C,"&gt;="&amp;DATE($B$2,6,1),入力画面!$C:$C,"&lt;"&amp;DATE($B$2,7,1))</f>
        <v>0</v>
      </c>
      <c r="N19" s="40">
        <f>SUMIFS(入力画面!$I:$I,入力画面!$G:$G,設定・集計!$B19,入力画面!$C:$C,"&gt;="&amp;DATE($B$2,7,1),入力画面!$C:$C,"&lt;"&amp;DATE($B$2,8,1))</f>
        <v>0</v>
      </c>
      <c r="O19" s="40">
        <f>SUMIFS(入力画面!$I:$I,入力画面!$G:$G,設定・集計!$B19,入力画面!$C:$C,"&gt;="&amp;DATE($B$2,8,1),入力画面!$C:$C,"&lt;"&amp;DATE($B$2,9,1))</f>
        <v>0</v>
      </c>
      <c r="P19" s="40">
        <f>SUMIFS(入力画面!$I:$I,入力画面!$G:$G,設定・集計!$B19,入力画面!$C:$C,"&gt;="&amp;DATE($B$2,9,1),入力画面!$C:$C,"&lt;"&amp;DATE($B$2,10,1))</f>
        <v>0</v>
      </c>
      <c r="Q19" s="40">
        <f>SUMIFS(入力画面!$I:$I,入力画面!$G:$G,設定・集計!$B19,入力画面!$C:$C,"&gt;="&amp;DATE($B$2,10,1),入力画面!$C:$C,"&lt;"&amp;DATE($B$2,11,1))</f>
        <v>0</v>
      </c>
      <c r="R19" s="40">
        <f>SUMIFS(入力画面!$I:$I,入力画面!$G:$G,設定・集計!$B19,入力画面!$C:$C,"&gt;="&amp;DATE($B$2,11,1),入力画面!$C:$C,"&lt;"&amp;DATE($B$2,12,1))</f>
        <v>0</v>
      </c>
      <c r="S19" s="41">
        <f>SUMIFS(入力画面!$I:$I,入力画面!$G:$G,設定・集計!$B19,入力画面!$C:$C,"&gt;="&amp;DATE($B$2,12,1),入力画面!$C:$C,"&lt;"&amp;DATE($B$2+1,1,1))</f>
        <v>0</v>
      </c>
      <c r="T19" s="46">
        <f t="shared" si="2"/>
        <v>0</v>
      </c>
    </row>
    <row r="20" spans="2:20" ht="18.75" customHeight="1" x14ac:dyDescent="0.15">
      <c r="B20" s="6" t="s">
        <v>9</v>
      </c>
      <c r="C20" s="62">
        <v>1</v>
      </c>
      <c r="D20" s="11">
        <f t="shared" si="0"/>
        <v>0</v>
      </c>
      <c r="F20" s="58">
        <f t="shared" si="1"/>
        <v>0</v>
      </c>
      <c r="H20" s="26">
        <f>SUMIFS(入力画面!$I:$I,入力画面!$G:$G,設定・集計!$B20,入力画面!$C:$C,"&gt;="&amp;DATE($B$2,1,1),入力画面!$C:$C,"&lt;"&amp;DATE($B$2,2,1))</f>
        <v>0</v>
      </c>
      <c r="I20" s="27">
        <f>SUMIFS(入力画面!$I:$I,入力画面!$G:$G,設定・集計!$B20,入力画面!$C:$C,"&gt;="&amp;DATE($B$2,2,1),入力画面!$C:$C,"&lt;"&amp;DATE($B$2,3,1))</f>
        <v>0</v>
      </c>
      <c r="J20" s="27">
        <f>SUMIFS(入力画面!$I:$I,入力画面!$G:$G,設定・集計!$B20,入力画面!$C:$C,"&gt;="&amp;DATE($B$2,3,1),入力画面!$C:$C,"&lt;"&amp;DATE($B$2,4,1))</f>
        <v>0</v>
      </c>
      <c r="K20" s="27">
        <f>SUMIFS(入力画面!$I:$I,入力画面!$G:$G,設定・集計!$B20,入力画面!$C:$C,"&gt;="&amp;DATE($B$2,4,1),入力画面!$C:$C,"&lt;"&amp;DATE($B$2,5,1))</f>
        <v>0</v>
      </c>
      <c r="L20" s="27">
        <f>SUMIFS(入力画面!$I:$I,入力画面!$G:$G,設定・集計!$B20,入力画面!$C:$C,"&gt;="&amp;DATE($B$2,5,1),入力画面!$C:$C,"&lt;"&amp;DATE($B$2,6,1))</f>
        <v>0</v>
      </c>
      <c r="M20" s="27">
        <f>SUMIFS(入力画面!$I:$I,入力画面!$G:$G,設定・集計!$B20,入力画面!$C:$C,"&gt;="&amp;DATE($B$2,6,1),入力画面!$C:$C,"&lt;"&amp;DATE($B$2,7,1))</f>
        <v>0</v>
      </c>
      <c r="N20" s="27">
        <f>SUMIFS(入力画面!$I:$I,入力画面!$G:$G,設定・集計!$B20,入力画面!$C:$C,"&gt;="&amp;DATE($B$2,7,1),入力画面!$C:$C,"&lt;"&amp;DATE($B$2,8,1))</f>
        <v>0</v>
      </c>
      <c r="O20" s="27">
        <f>SUMIFS(入力画面!$I:$I,入力画面!$G:$G,設定・集計!$B20,入力画面!$C:$C,"&gt;="&amp;DATE($B$2,8,1),入力画面!$C:$C,"&lt;"&amp;DATE($B$2,9,1))</f>
        <v>0</v>
      </c>
      <c r="P20" s="27">
        <f>SUMIFS(入力画面!$I:$I,入力画面!$G:$G,設定・集計!$B20,入力画面!$C:$C,"&gt;="&amp;DATE($B$2,9,1),入力画面!$C:$C,"&lt;"&amp;DATE($B$2,10,1))</f>
        <v>0</v>
      </c>
      <c r="Q20" s="27">
        <f>SUMIFS(入力画面!$I:$I,入力画面!$G:$G,設定・集計!$B20,入力画面!$C:$C,"&gt;="&amp;DATE($B$2,10,1),入力画面!$C:$C,"&lt;"&amp;DATE($B$2,11,1))</f>
        <v>0</v>
      </c>
      <c r="R20" s="27">
        <f>SUMIFS(入力画面!$I:$I,入力画面!$G:$G,設定・集計!$B20,入力画面!$C:$C,"&gt;="&amp;DATE($B$2,11,1),入力画面!$C:$C,"&lt;"&amp;DATE($B$2,12,1))</f>
        <v>0</v>
      </c>
      <c r="S20" s="28">
        <f>SUMIFS(入力画面!$I:$I,入力画面!$G:$G,設定・集計!$B20,入力画面!$C:$C,"&gt;="&amp;DATE($B$2,12,1),入力画面!$C:$C,"&lt;"&amp;DATE($B$2+1,1,1))</f>
        <v>0</v>
      </c>
      <c r="T20" s="44">
        <f t="shared" si="2"/>
        <v>0</v>
      </c>
    </row>
    <row r="21" spans="2:20" ht="18.75" customHeight="1" x14ac:dyDescent="0.15">
      <c r="B21" s="7" t="s">
        <v>10</v>
      </c>
      <c r="C21" s="63">
        <v>1</v>
      </c>
      <c r="D21" s="12">
        <f t="shared" si="0"/>
        <v>0</v>
      </c>
      <c r="F21" s="116">
        <f>SUM(T21:T23)</f>
        <v>0</v>
      </c>
      <c r="H21" s="33">
        <f>SUMIFS(入力画面!$I:$I,入力画面!$G:$G,設定・集計!$B21,入力画面!$C:$C,"&gt;="&amp;DATE($B$2,1,1),入力画面!$C:$C,"&lt;"&amp;DATE($B$2,2,1))</f>
        <v>0</v>
      </c>
      <c r="I21" s="34">
        <f>SUMIFS(入力画面!$I:$I,入力画面!$G:$G,設定・集計!$B21,入力画面!$C:$C,"&gt;="&amp;DATE($B$2,2,1),入力画面!$C:$C,"&lt;"&amp;DATE($B$2,3,1))</f>
        <v>0</v>
      </c>
      <c r="J21" s="34">
        <f>SUMIFS(入力画面!$I:$I,入力画面!$G:$G,設定・集計!$B21,入力画面!$C:$C,"&gt;="&amp;DATE($B$2,3,1),入力画面!$C:$C,"&lt;"&amp;DATE($B$2,4,1))</f>
        <v>0</v>
      </c>
      <c r="K21" s="34">
        <f>SUMIFS(入力画面!$I:$I,入力画面!$G:$G,設定・集計!$B21,入力画面!$C:$C,"&gt;="&amp;DATE($B$2,4,1),入力画面!$C:$C,"&lt;"&amp;DATE($B$2,5,1))</f>
        <v>0</v>
      </c>
      <c r="L21" s="34">
        <f>SUMIFS(入力画面!$I:$I,入力画面!$G:$G,設定・集計!$B21,入力画面!$C:$C,"&gt;="&amp;DATE($B$2,5,1),入力画面!$C:$C,"&lt;"&amp;DATE($B$2,6,1))</f>
        <v>0</v>
      </c>
      <c r="M21" s="34">
        <f>SUMIFS(入力画面!$I:$I,入力画面!$G:$G,設定・集計!$B21,入力画面!$C:$C,"&gt;="&amp;DATE($B$2,6,1),入力画面!$C:$C,"&lt;"&amp;DATE($B$2,7,1))</f>
        <v>0</v>
      </c>
      <c r="N21" s="34">
        <f>SUMIFS(入力画面!$I:$I,入力画面!$G:$G,設定・集計!$B21,入力画面!$C:$C,"&gt;="&amp;DATE($B$2,7,1),入力画面!$C:$C,"&lt;"&amp;DATE($B$2,8,1))</f>
        <v>0</v>
      </c>
      <c r="O21" s="34">
        <f>SUMIFS(入力画面!$I:$I,入力画面!$G:$G,設定・集計!$B21,入力画面!$C:$C,"&gt;="&amp;DATE($B$2,8,1),入力画面!$C:$C,"&lt;"&amp;DATE($B$2,9,1))</f>
        <v>0</v>
      </c>
      <c r="P21" s="34">
        <f>SUMIFS(入力画面!$I:$I,入力画面!$G:$G,設定・集計!$B21,入力画面!$C:$C,"&gt;="&amp;DATE($B$2,9,1),入力画面!$C:$C,"&lt;"&amp;DATE($B$2,10,1))</f>
        <v>0</v>
      </c>
      <c r="Q21" s="34">
        <f>SUMIFS(入力画面!$I:$I,入力画面!$G:$G,設定・集計!$B21,入力画面!$C:$C,"&gt;="&amp;DATE($B$2,10,1),入力画面!$C:$C,"&lt;"&amp;DATE($B$2,11,1))</f>
        <v>0</v>
      </c>
      <c r="R21" s="34">
        <f>SUMIFS(入力画面!$I:$I,入力画面!$G:$G,設定・集計!$B21,入力画面!$C:$C,"&gt;="&amp;DATE($B$2,11,1),入力画面!$C:$C,"&lt;"&amp;DATE($B$2,12,1))</f>
        <v>0</v>
      </c>
      <c r="S21" s="35">
        <f>SUMIFS(入力画面!$I:$I,入力画面!$G:$G,設定・集計!$B21,入力画面!$C:$C,"&gt;="&amp;DATE($B$2,12,1),入力画面!$C:$C,"&lt;"&amp;DATE($B$2+1,1,1))</f>
        <v>0</v>
      </c>
      <c r="T21" s="45">
        <f t="shared" si="2"/>
        <v>0</v>
      </c>
    </row>
    <row r="22" spans="2:20" ht="18.75" customHeight="1" x14ac:dyDescent="0.15">
      <c r="B22" s="8" t="s">
        <v>60</v>
      </c>
      <c r="C22" s="65">
        <v>1</v>
      </c>
      <c r="D22" s="13">
        <f t="shared" si="0"/>
        <v>0</v>
      </c>
      <c r="F22" s="118"/>
      <c r="H22" s="36">
        <f>SUMIFS(入力画面!$I:$I,入力画面!$G:$G,設定・集計!$B22,入力画面!$C:$C,"&gt;="&amp;DATE($B$2,1,1),入力画面!$C:$C,"&lt;"&amp;DATE($B$2,2,1))</f>
        <v>0</v>
      </c>
      <c r="I22" s="37">
        <f>SUMIFS(入力画面!$I:$I,入力画面!$G:$G,設定・集計!$B22,入力画面!$C:$C,"&gt;="&amp;DATE($B$2,2,1),入力画面!$C:$C,"&lt;"&amp;DATE($B$2,3,1))</f>
        <v>0</v>
      </c>
      <c r="J22" s="37">
        <f>SUMIFS(入力画面!$I:$I,入力画面!$G:$G,設定・集計!$B22,入力画面!$C:$C,"&gt;="&amp;DATE($B$2,3,1),入力画面!$C:$C,"&lt;"&amp;DATE($B$2,4,1))</f>
        <v>0</v>
      </c>
      <c r="K22" s="37">
        <f>SUMIFS(入力画面!$I:$I,入力画面!$G:$G,設定・集計!$B22,入力画面!$C:$C,"&gt;="&amp;DATE($B$2,4,1),入力画面!$C:$C,"&lt;"&amp;DATE($B$2,5,1))</f>
        <v>0</v>
      </c>
      <c r="L22" s="37">
        <f>SUMIFS(入力画面!$I:$I,入力画面!$G:$G,設定・集計!$B22,入力画面!$C:$C,"&gt;="&amp;DATE($B$2,5,1),入力画面!$C:$C,"&lt;"&amp;DATE($B$2,6,1))</f>
        <v>0</v>
      </c>
      <c r="M22" s="37">
        <f>SUMIFS(入力画面!$I:$I,入力画面!$G:$G,設定・集計!$B22,入力画面!$C:$C,"&gt;="&amp;DATE($B$2,6,1),入力画面!$C:$C,"&lt;"&amp;DATE($B$2,7,1))</f>
        <v>0</v>
      </c>
      <c r="N22" s="37">
        <f>SUMIFS(入力画面!$I:$I,入力画面!$G:$G,設定・集計!$B22,入力画面!$C:$C,"&gt;="&amp;DATE($B$2,7,1),入力画面!$C:$C,"&lt;"&amp;DATE($B$2,8,1))</f>
        <v>0</v>
      </c>
      <c r="O22" s="37">
        <f>SUMIFS(入力画面!$I:$I,入力画面!$G:$G,設定・集計!$B22,入力画面!$C:$C,"&gt;="&amp;DATE($B$2,8,1),入力画面!$C:$C,"&lt;"&amp;DATE($B$2,9,1))</f>
        <v>0</v>
      </c>
      <c r="P22" s="37">
        <f>SUMIFS(入力画面!$I:$I,入力画面!$G:$G,設定・集計!$B22,入力画面!$C:$C,"&gt;="&amp;DATE($B$2,9,1),入力画面!$C:$C,"&lt;"&amp;DATE($B$2,10,1))</f>
        <v>0</v>
      </c>
      <c r="Q22" s="37">
        <f>SUMIFS(入力画面!$I:$I,入力画面!$G:$G,設定・集計!$B22,入力画面!$C:$C,"&gt;="&amp;DATE($B$2,10,1),入力画面!$C:$C,"&lt;"&amp;DATE($B$2,11,1))</f>
        <v>0</v>
      </c>
      <c r="R22" s="37">
        <f>SUMIFS(入力画面!$I:$I,入力画面!$G:$G,設定・集計!$B22,入力画面!$C:$C,"&gt;="&amp;DATE($B$2,11,1),入力画面!$C:$C,"&lt;"&amp;DATE($B$2,12,1))</f>
        <v>0</v>
      </c>
      <c r="S22" s="38">
        <f>SUMIFS(入力画面!$I:$I,入力画面!$G:$G,設定・集計!$B22,入力画面!$C:$C,"&gt;="&amp;DATE($B$2,12,1),入力画面!$C:$C,"&lt;"&amp;DATE($B$2+1,1,1))</f>
        <v>0</v>
      </c>
      <c r="T22" s="47">
        <f t="shared" si="2"/>
        <v>0</v>
      </c>
    </row>
    <row r="23" spans="2:20" ht="18.75" customHeight="1" x14ac:dyDescent="0.15">
      <c r="B23" s="9" t="s">
        <v>61</v>
      </c>
      <c r="C23" s="64">
        <v>1</v>
      </c>
      <c r="D23" s="14">
        <f t="shared" si="0"/>
        <v>0</v>
      </c>
      <c r="F23" s="117"/>
      <c r="H23" s="39">
        <f>SUMIFS(入力画面!$I:$I,入力画面!$G:$G,設定・集計!$B23,入力画面!$C:$C,"&gt;="&amp;DATE($B$2,1,1),入力画面!$C:$C,"&lt;"&amp;DATE($B$2,2,1))</f>
        <v>0</v>
      </c>
      <c r="I23" s="40">
        <f>SUMIFS(入力画面!$I:$I,入力画面!$G:$G,設定・集計!$B23,入力画面!$C:$C,"&gt;="&amp;DATE($B$2,2,1),入力画面!$C:$C,"&lt;"&amp;DATE($B$2,3,1))</f>
        <v>0</v>
      </c>
      <c r="J23" s="40">
        <f>SUMIFS(入力画面!$I:$I,入力画面!$G:$G,設定・集計!$B23,入力画面!$C:$C,"&gt;="&amp;DATE($B$2,3,1),入力画面!$C:$C,"&lt;"&amp;DATE($B$2,4,1))</f>
        <v>0</v>
      </c>
      <c r="K23" s="40">
        <f>SUMIFS(入力画面!$I:$I,入力画面!$G:$G,設定・集計!$B23,入力画面!$C:$C,"&gt;="&amp;DATE($B$2,4,1),入力画面!$C:$C,"&lt;"&amp;DATE($B$2,5,1))</f>
        <v>0</v>
      </c>
      <c r="L23" s="40">
        <f>SUMIFS(入力画面!$I:$I,入力画面!$G:$G,設定・集計!$B23,入力画面!$C:$C,"&gt;="&amp;DATE($B$2,5,1),入力画面!$C:$C,"&lt;"&amp;DATE($B$2,6,1))</f>
        <v>0</v>
      </c>
      <c r="M23" s="40">
        <f>SUMIFS(入力画面!$I:$I,入力画面!$G:$G,設定・集計!$B23,入力画面!$C:$C,"&gt;="&amp;DATE($B$2,6,1),入力画面!$C:$C,"&lt;"&amp;DATE($B$2,7,1))</f>
        <v>0</v>
      </c>
      <c r="N23" s="40">
        <f>SUMIFS(入力画面!$I:$I,入力画面!$G:$G,設定・集計!$B23,入力画面!$C:$C,"&gt;="&amp;DATE($B$2,7,1),入力画面!$C:$C,"&lt;"&amp;DATE($B$2,8,1))</f>
        <v>0</v>
      </c>
      <c r="O23" s="40">
        <f>SUMIFS(入力画面!$I:$I,入力画面!$G:$G,設定・集計!$B23,入力画面!$C:$C,"&gt;="&amp;DATE($B$2,8,1),入力画面!$C:$C,"&lt;"&amp;DATE($B$2,9,1))</f>
        <v>0</v>
      </c>
      <c r="P23" s="40">
        <f>SUMIFS(入力画面!$I:$I,入力画面!$G:$G,設定・集計!$B23,入力画面!$C:$C,"&gt;="&amp;DATE($B$2,9,1),入力画面!$C:$C,"&lt;"&amp;DATE($B$2,10,1))</f>
        <v>0</v>
      </c>
      <c r="Q23" s="40">
        <f>SUMIFS(入力画面!$I:$I,入力画面!$G:$G,設定・集計!$B23,入力画面!$C:$C,"&gt;="&amp;DATE($B$2,10,1),入力画面!$C:$C,"&lt;"&amp;DATE($B$2,11,1))</f>
        <v>0</v>
      </c>
      <c r="R23" s="40">
        <f>SUMIFS(入力画面!$I:$I,入力画面!$G:$G,設定・集計!$B23,入力画面!$C:$C,"&gt;="&amp;DATE($B$2,11,1),入力画面!$C:$C,"&lt;"&amp;DATE($B$2,12,1))</f>
        <v>0</v>
      </c>
      <c r="S23" s="41">
        <f>SUMIFS(入力画面!$I:$I,入力画面!$G:$G,設定・集計!$B23,入力画面!$C:$C,"&gt;="&amp;DATE($B$2,12,1),入力画面!$C:$C,"&lt;"&amp;DATE($B$2+1,1,1))</f>
        <v>0</v>
      </c>
      <c r="T23" s="46">
        <f t="shared" si="2"/>
        <v>0</v>
      </c>
    </row>
    <row r="24" spans="2:20" ht="18.75" customHeight="1" x14ac:dyDescent="0.15">
      <c r="B24" s="6" t="s">
        <v>11</v>
      </c>
      <c r="C24" s="62">
        <v>1</v>
      </c>
      <c r="D24" s="11">
        <f t="shared" si="0"/>
        <v>0</v>
      </c>
      <c r="F24" s="58">
        <f t="shared" si="1"/>
        <v>0</v>
      </c>
      <c r="H24" s="26">
        <f>SUMIFS(入力画面!$I:$I,入力画面!$G:$G,設定・集計!$B24,入力画面!$C:$C,"&gt;="&amp;DATE($B$2,1,1),入力画面!$C:$C,"&lt;"&amp;DATE($B$2,2,1))</f>
        <v>0</v>
      </c>
      <c r="I24" s="27">
        <f>SUMIFS(入力画面!$I:$I,入力画面!$G:$G,設定・集計!$B24,入力画面!$C:$C,"&gt;="&amp;DATE($B$2,2,1),入力画面!$C:$C,"&lt;"&amp;DATE($B$2,3,1))</f>
        <v>0</v>
      </c>
      <c r="J24" s="27">
        <f>SUMIFS(入力画面!$I:$I,入力画面!$G:$G,設定・集計!$B24,入力画面!$C:$C,"&gt;="&amp;DATE($B$2,3,1),入力画面!$C:$C,"&lt;"&amp;DATE($B$2,4,1))</f>
        <v>0</v>
      </c>
      <c r="K24" s="27">
        <f>SUMIFS(入力画面!$I:$I,入力画面!$G:$G,設定・集計!$B24,入力画面!$C:$C,"&gt;="&amp;DATE($B$2,4,1),入力画面!$C:$C,"&lt;"&amp;DATE($B$2,5,1))</f>
        <v>0</v>
      </c>
      <c r="L24" s="27">
        <f>SUMIFS(入力画面!$I:$I,入力画面!$G:$G,設定・集計!$B24,入力画面!$C:$C,"&gt;="&amp;DATE($B$2,5,1),入力画面!$C:$C,"&lt;"&amp;DATE($B$2,6,1))</f>
        <v>0</v>
      </c>
      <c r="M24" s="27">
        <f>SUMIFS(入力画面!$I:$I,入力画面!$G:$G,設定・集計!$B24,入力画面!$C:$C,"&gt;="&amp;DATE($B$2,6,1),入力画面!$C:$C,"&lt;"&amp;DATE($B$2,7,1))</f>
        <v>0</v>
      </c>
      <c r="N24" s="27">
        <f>SUMIFS(入力画面!$I:$I,入力画面!$G:$G,設定・集計!$B24,入力画面!$C:$C,"&gt;="&amp;DATE($B$2,7,1),入力画面!$C:$C,"&lt;"&amp;DATE($B$2,8,1))</f>
        <v>0</v>
      </c>
      <c r="O24" s="27">
        <f>SUMIFS(入力画面!$I:$I,入力画面!$G:$G,設定・集計!$B24,入力画面!$C:$C,"&gt;="&amp;DATE($B$2,8,1),入力画面!$C:$C,"&lt;"&amp;DATE($B$2,9,1))</f>
        <v>0</v>
      </c>
      <c r="P24" s="27">
        <f>SUMIFS(入力画面!$I:$I,入力画面!$G:$G,設定・集計!$B24,入力画面!$C:$C,"&gt;="&amp;DATE($B$2,9,1),入力画面!$C:$C,"&lt;"&amp;DATE($B$2,10,1))</f>
        <v>0</v>
      </c>
      <c r="Q24" s="27">
        <f>SUMIFS(入力画面!$I:$I,入力画面!$G:$G,設定・集計!$B24,入力画面!$C:$C,"&gt;="&amp;DATE($B$2,10,1),入力画面!$C:$C,"&lt;"&amp;DATE($B$2,11,1))</f>
        <v>0</v>
      </c>
      <c r="R24" s="27">
        <f>SUMIFS(入力画面!$I:$I,入力画面!$G:$G,設定・集計!$B24,入力画面!$C:$C,"&gt;="&amp;DATE($B$2,11,1),入力画面!$C:$C,"&lt;"&amp;DATE($B$2,12,1))</f>
        <v>0</v>
      </c>
      <c r="S24" s="28">
        <f>SUMIFS(入力画面!$I:$I,入力画面!$G:$G,設定・集計!$B24,入力画面!$C:$C,"&gt;="&amp;DATE($B$2,12,1),入力画面!$C:$C,"&lt;"&amp;DATE($B$2+1,1,1))</f>
        <v>0</v>
      </c>
      <c r="T24" s="44">
        <f t="shared" si="2"/>
        <v>0</v>
      </c>
    </row>
    <row r="25" spans="2:20" ht="18.75" customHeight="1" x14ac:dyDescent="0.15">
      <c r="B25" s="6" t="s">
        <v>12</v>
      </c>
      <c r="C25" s="62">
        <v>1</v>
      </c>
      <c r="D25" s="11">
        <f t="shared" si="0"/>
        <v>0</v>
      </c>
      <c r="F25" s="58">
        <f t="shared" si="1"/>
        <v>0</v>
      </c>
      <c r="H25" s="26">
        <f>SUMIFS(入力画面!$I:$I,入力画面!$G:$G,設定・集計!$B25,入力画面!$C:$C,"&gt;="&amp;DATE($B$2,1,1),入力画面!$C:$C,"&lt;"&amp;DATE($B$2,2,1))</f>
        <v>0</v>
      </c>
      <c r="I25" s="27">
        <f>SUMIFS(入力画面!$I:$I,入力画面!$G:$G,設定・集計!$B25,入力画面!$C:$C,"&gt;="&amp;DATE($B$2,2,1),入力画面!$C:$C,"&lt;"&amp;DATE($B$2,3,1))</f>
        <v>0</v>
      </c>
      <c r="J25" s="27">
        <f>SUMIFS(入力画面!$I:$I,入力画面!$G:$G,設定・集計!$B25,入力画面!$C:$C,"&gt;="&amp;DATE($B$2,3,1),入力画面!$C:$C,"&lt;"&amp;DATE($B$2,4,1))</f>
        <v>0</v>
      </c>
      <c r="K25" s="27">
        <f>SUMIFS(入力画面!$I:$I,入力画面!$G:$G,設定・集計!$B25,入力画面!$C:$C,"&gt;="&amp;DATE($B$2,4,1),入力画面!$C:$C,"&lt;"&amp;DATE($B$2,5,1))</f>
        <v>0</v>
      </c>
      <c r="L25" s="27">
        <f>SUMIFS(入力画面!$I:$I,入力画面!$G:$G,設定・集計!$B25,入力画面!$C:$C,"&gt;="&amp;DATE($B$2,5,1),入力画面!$C:$C,"&lt;"&amp;DATE($B$2,6,1))</f>
        <v>0</v>
      </c>
      <c r="M25" s="27">
        <f>SUMIFS(入力画面!$I:$I,入力画面!$G:$G,設定・集計!$B25,入力画面!$C:$C,"&gt;="&amp;DATE($B$2,6,1),入力画面!$C:$C,"&lt;"&amp;DATE($B$2,7,1))</f>
        <v>0</v>
      </c>
      <c r="N25" s="27">
        <f>SUMIFS(入力画面!$I:$I,入力画面!$G:$G,設定・集計!$B25,入力画面!$C:$C,"&gt;="&amp;DATE($B$2,7,1),入力画面!$C:$C,"&lt;"&amp;DATE($B$2,8,1))</f>
        <v>0</v>
      </c>
      <c r="O25" s="27">
        <f>SUMIFS(入力画面!$I:$I,入力画面!$G:$G,設定・集計!$B25,入力画面!$C:$C,"&gt;="&amp;DATE($B$2,8,1),入力画面!$C:$C,"&lt;"&amp;DATE($B$2,9,1))</f>
        <v>0</v>
      </c>
      <c r="P25" s="27">
        <f>SUMIFS(入力画面!$I:$I,入力画面!$G:$G,設定・集計!$B25,入力画面!$C:$C,"&gt;="&amp;DATE($B$2,9,1),入力画面!$C:$C,"&lt;"&amp;DATE($B$2,10,1))</f>
        <v>0</v>
      </c>
      <c r="Q25" s="27">
        <f>SUMIFS(入力画面!$I:$I,入力画面!$G:$G,設定・集計!$B25,入力画面!$C:$C,"&gt;="&amp;DATE($B$2,10,1),入力画面!$C:$C,"&lt;"&amp;DATE($B$2,11,1))</f>
        <v>0</v>
      </c>
      <c r="R25" s="27">
        <f>SUMIFS(入力画面!$I:$I,入力画面!$G:$G,設定・集計!$B25,入力画面!$C:$C,"&gt;="&amp;DATE($B$2,11,1),入力画面!$C:$C,"&lt;"&amp;DATE($B$2,12,1))</f>
        <v>0</v>
      </c>
      <c r="S25" s="28">
        <f>SUMIFS(入力画面!$I:$I,入力画面!$G:$G,設定・集計!$B25,入力画面!$C:$C,"&gt;="&amp;DATE($B$2,12,1),入力画面!$C:$C,"&lt;"&amp;DATE($B$2+1,1,1))</f>
        <v>0</v>
      </c>
      <c r="T25" s="44">
        <f t="shared" si="2"/>
        <v>0</v>
      </c>
    </row>
    <row r="26" spans="2:20" ht="18.75" customHeight="1" x14ac:dyDescent="0.15">
      <c r="B26" s="6" t="s">
        <v>13</v>
      </c>
      <c r="C26" s="62">
        <v>1</v>
      </c>
      <c r="D26" s="11">
        <f t="shared" si="0"/>
        <v>0</v>
      </c>
      <c r="F26" s="58">
        <f t="shared" si="1"/>
        <v>0</v>
      </c>
      <c r="H26" s="26">
        <f>SUMIFS(入力画面!$I:$I,入力画面!$G:$G,設定・集計!$B26,入力画面!$C:$C,"&gt;="&amp;DATE($B$2,1,1),入力画面!$C:$C,"&lt;"&amp;DATE($B$2,2,1))</f>
        <v>0</v>
      </c>
      <c r="I26" s="27">
        <f>SUMIFS(入力画面!$I:$I,入力画面!$G:$G,設定・集計!$B26,入力画面!$C:$C,"&gt;="&amp;DATE($B$2,2,1),入力画面!$C:$C,"&lt;"&amp;DATE($B$2,3,1))</f>
        <v>0</v>
      </c>
      <c r="J26" s="27">
        <f>SUMIFS(入力画面!$I:$I,入力画面!$G:$G,設定・集計!$B26,入力画面!$C:$C,"&gt;="&amp;DATE($B$2,3,1),入力画面!$C:$C,"&lt;"&amp;DATE($B$2,4,1))</f>
        <v>0</v>
      </c>
      <c r="K26" s="27">
        <f>SUMIFS(入力画面!$I:$I,入力画面!$G:$G,設定・集計!$B26,入力画面!$C:$C,"&gt;="&amp;DATE($B$2,4,1),入力画面!$C:$C,"&lt;"&amp;DATE($B$2,5,1))</f>
        <v>0</v>
      </c>
      <c r="L26" s="27">
        <f>SUMIFS(入力画面!$I:$I,入力画面!$G:$G,設定・集計!$B26,入力画面!$C:$C,"&gt;="&amp;DATE($B$2,5,1),入力画面!$C:$C,"&lt;"&amp;DATE($B$2,6,1))</f>
        <v>0</v>
      </c>
      <c r="M26" s="27">
        <f>SUMIFS(入力画面!$I:$I,入力画面!$G:$G,設定・集計!$B26,入力画面!$C:$C,"&gt;="&amp;DATE($B$2,6,1),入力画面!$C:$C,"&lt;"&amp;DATE($B$2,7,1))</f>
        <v>0</v>
      </c>
      <c r="N26" s="27">
        <f>SUMIFS(入力画面!$I:$I,入力画面!$G:$G,設定・集計!$B26,入力画面!$C:$C,"&gt;="&amp;DATE($B$2,7,1),入力画面!$C:$C,"&lt;"&amp;DATE($B$2,8,1))</f>
        <v>0</v>
      </c>
      <c r="O26" s="27">
        <f>SUMIFS(入力画面!$I:$I,入力画面!$G:$G,設定・集計!$B26,入力画面!$C:$C,"&gt;="&amp;DATE($B$2,8,1),入力画面!$C:$C,"&lt;"&amp;DATE($B$2,9,1))</f>
        <v>0</v>
      </c>
      <c r="P26" s="27">
        <f>SUMIFS(入力画面!$I:$I,入力画面!$G:$G,設定・集計!$B26,入力画面!$C:$C,"&gt;="&amp;DATE($B$2,9,1),入力画面!$C:$C,"&lt;"&amp;DATE($B$2,10,1))</f>
        <v>0</v>
      </c>
      <c r="Q26" s="27">
        <f>SUMIFS(入力画面!$I:$I,入力画面!$G:$G,設定・集計!$B26,入力画面!$C:$C,"&gt;="&amp;DATE($B$2,10,1),入力画面!$C:$C,"&lt;"&amp;DATE($B$2,11,1))</f>
        <v>0</v>
      </c>
      <c r="R26" s="27">
        <f>SUMIFS(入力画面!$I:$I,入力画面!$G:$G,設定・集計!$B26,入力画面!$C:$C,"&gt;="&amp;DATE($B$2,11,1),入力画面!$C:$C,"&lt;"&amp;DATE($B$2,12,1))</f>
        <v>0</v>
      </c>
      <c r="S26" s="28">
        <f>SUMIFS(入力画面!$I:$I,入力画面!$G:$G,設定・集計!$B26,入力画面!$C:$C,"&gt;="&amp;DATE($B$2,12,1),入力画面!$C:$C,"&lt;"&amp;DATE($B$2+1,1,1))</f>
        <v>0</v>
      </c>
      <c r="T26" s="44">
        <f t="shared" si="2"/>
        <v>0</v>
      </c>
    </row>
    <row r="27" spans="2:20" ht="18.75" customHeight="1" x14ac:dyDescent="0.15">
      <c r="B27" s="6" t="s">
        <v>14</v>
      </c>
      <c r="C27" s="62">
        <v>1</v>
      </c>
      <c r="D27" s="11">
        <f t="shared" si="0"/>
        <v>0</v>
      </c>
      <c r="F27" s="58">
        <f t="shared" si="1"/>
        <v>0</v>
      </c>
      <c r="H27" s="26">
        <f>SUMIFS(入力画面!$I:$I,入力画面!$G:$G,設定・集計!$B27,入力画面!$C:$C,"&gt;="&amp;DATE($B$2,1,1),入力画面!$C:$C,"&lt;"&amp;DATE($B$2,2,1))</f>
        <v>0</v>
      </c>
      <c r="I27" s="27">
        <f>SUMIFS(入力画面!$I:$I,入力画面!$G:$G,設定・集計!$B27,入力画面!$C:$C,"&gt;="&amp;DATE($B$2,2,1),入力画面!$C:$C,"&lt;"&amp;DATE($B$2,3,1))</f>
        <v>0</v>
      </c>
      <c r="J27" s="27">
        <f>SUMIFS(入力画面!$I:$I,入力画面!$G:$G,設定・集計!$B27,入力画面!$C:$C,"&gt;="&amp;DATE($B$2,3,1),入力画面!$C:$C,"&lt;"&amp;DATE($B$2,4,1))</f>
        <v>0</v>
      </c>
      <c r="K27" s="27">
        <f>SUMIFS(入力画面!$I:$I,入力画面!$G:$G,設定・集計!$B27,入力画面!$C:$C,"&gt;="&amp;DATE($B$2,4,1),入力画面!$C:$C,"&lt;"&amp;DATE($B$2,5,1))</f>
        <v>0</v>
      </c>
      <c r="L27" s="27">
        <f>SUMIFS(入力画面!$I:$I,入力画面!$G:$G,設定・集計!$B27,入力画面!$C:$C,"&gt;="&amp;DATE($B$2,5,1),入力画面!$C:$C,"&lt;"&amp;DATE($B$2,6,1))</f>
        <v>0</v>
      </c>
      <c r="M27" s="27">
        <f>SUMIFS(入力画面!$I:$I,入力画面!$G:$G,設定・集計!$B27,入力画面!$C:$C,"&gt;="&amp;DATE($B$2,6,1),入力画面!$C:$C,"&lt;"&amp;DATE($B$2,7,1))</f>
        <v>0</v>
      </c>
      <c r="N27" s="27">
        <f>SUMIFS(入力画面!$I:$I,入力画面!$G:$G,設定・集計!$B27,入力画面!$C:$C,"&gt;="&amp;DATE($B$2,7,1),入力画面!$C:$C,"&lt;"&amp;DATE($B$2,8,1))</f>
        <v>0</v>
      </c>
      <c r="O27" s="27">
        <f>SUMIFS(入力画面!$I:$I,入力画面!$G:$G,設定・集計!$B27,入力画面!$C:$C,"&gt;="&amp;DATE($B$2,8,1),入力画面!$C:$C,"&lt;"&amp;DATE($B$2,9,1))</f>
        <v>0</v>
      </c>
      <c r="P27" s="27">
        <f>SUMIFS(入力画面!$I:$I,入力画面!$G:$G,設定・集計!$B27,入力画面!$C:$C,"&gt;="&amp;DATE($B$2,9,1),入力画面!$C:$C,"&lt;"&amp;DATE($B$2,10,1))</f>
        <v>0</v>
      </c>
      <c r="Q27" s="27">
        <f>SUMIFS(入力画面!$I:$I,入力画面!$G:$G,設定・集計!$B27,入力画面!$C:$C,"&gt;="&amp;DATE($B$2,10,1),入力画面!$C:$C,"&lt;"&amp;DATE($B$2,11,1))</f>
        <v>0</v>
      </c>
      <c r="R27" s="27">
        <f>SUMIFS(入力画面!$I:$I,入力画面!$G:$G,設定・集計!$B27,入力画面!$C:$C,"&gt;="&amp;DATE($B$2,11,1),入力画面!$C:$C,"&lt;"&amp;DATE($B$2,12,1))</f>
        <v>0</v>
      </c>
      <c r="S27" s="28">
        <f>SUMIFS(入力画面!$I:$I,入力画面!$G:$G,設定・集計!$B27,入力画面!$C:$C,"&gt;="&amp;DATE($B$2,12,1),入力画面!$C:$C,"&lt;"&amp;DATE($B$2+1,1,1))</f>
        <v>0</v>
      </c>
      <c r="T27" s="44">
        <f t="shared" si="2"/>
        <v>0</v>
      </c>
    </row>
    <row r="28" spans="2:20" ht="18.75" customHeight="1" x14ac:dyDescent="0.15">
      <c r="B28" s="6" t="s">
        <v>15</v>
      </c>
      <c r="C28" s="62">
        <v>1</v>
      </c>
      <c r="D28" s="11">
        <f t="shared" si="0"/>
        <v>0</v>
      </c>
      <c r="F28" s="58">
        <f t="shared" si="1"/>
        <v>0</v>
      </c>
      <c r="H28" s="26">
        <f>SUMIFS(入力画面!$I:$I,入力画面!$G:$G,設定・集計!$B28,入力画面!$C:$C,"&gt;="&amp;DATE($B$2,1,1),入力画面!$C:$C,"&lt;"&amp;DATE($B$2,2,1))</f>
        <v>0</v>
      </c>
      <c r="I28" s="27">
        <f>SUMIFS(入力画面!$I:$I,入力画面!$G:$G,設定・集計!$B28,入力画面!$C:$C,"&gt;="&amp;DATE($B$2,2,1),入力画面!$C:$C,"&lt;"&amp;DATE($B$2,3,1))</f>
        <v>0</v>
      </c>
      <c r="J28" s="27">
        <f>SUMIFS(入力画面!$I:$I,入力画面!$G:$G,設定・集計!$B28,入力画面!$C:$C,"&gt;="&amp;DATE($B$2,3,1),入力画面!$C:$C,"&lt;"&amp;DATE($B$2,4,1))</f>
        <v>0</v>
      </c>
      <c r="K28" s="27">
        <f>SUMIFS(入力画面!$I:$I,入力画面!$G:$G,設定・集計!$B28,入力画面!$C:$C,"&gt;="&amp;DATE($B$2,4,1),入力画面!$C:$C,"&lt;"&amp;DATE($B$2,5,1))</f>
        <v>0</v>
      </c>
      <c r="L28" s="27">
        <f>SUMIFS(入力画面!$I:$I,入力画面!$G:$G,設定・集計!$B28,入力画面!$C:$C,"&gt;="&amp;DATE($B$2,5,1),入力画面!$C:$C,"&lt;"&amp;DATE($B$2,6,1))</f>
        <v>0</v>
      </c>
      <c r="M28" s="27">
        <f>SUMIFS(入力画面!$I:$I,入力画面!$G:$G,設定・集計!$B28,入力画面!$C:$C,"&gt;="&amp;DATE($B$2,6,1),入力画面!$C:$C,"&lt;"&amp;DATE($B$2,7,1))</f>
        <v>0</v>
      </c>
      <c r="N28" s="27">
        <f>SUMIFS(入力画面!$I:$I,入力画面!$G:$G,設定・集計!$B28,入力画面!$C:$C,"&gt;="&amp;DATE($B$2,7,1),入力画面!$C:$C,"&lt;"&amp;DATE($B$2,8,1))</f>
        <v>0</v>
      </c>
      <c r="O28" s="27">
        <f>SUMIFS(入力画面!$I:$I,入力画面!$G:$G,設定・集計!$B28,入力画面!$C:$C,"&gt;="&amp;DATE($B$2,8,1),入力画面!$C:$C,"&lt;"&amp;DATE($B$2,9,1))</f>
        <v>0</v>
      </c>
      <c r="P28" s="27">
        <f>SUMIFS(入力画面!$I:$I,入力画面!$G:$G,設定・集計!$B28,入力画面!$C:$C,"&gt;="&amp;DATE($B$2,9,1),入力画面!$C:$C,"&lt;"&amp;DATE($B$2,10,1))</f>
        <v>0</v>
      </c>
      <c r="Q28" s="27">
        <f>SUMIFS(入力画面!$I:$I,入力画面!$G:$G,設定・集計!$B28,入力画面!$C:$C,"&gt;="&amp;DATE($B$2,10,1),入力画面!$C:$C,"&lt;"&amp;DATE($B$2,11,1))</f>
        <v>0</v>
      </c>
      <c r="R28" s="27">
        <f>SUMIFS(入力画面!$I:$I,入力画面!$G:$G,設定・集計!$B28,入力画面!$C:$C,"&gt;="&amp;DATE($B$2,11,1),入力画面!$C:$C,"&lt;"&amp;DATE($B$2,12,1))</f>
        <v>0</v>
      </c>
      <c r="S28" s="28">
        <f>SUMIFS(入力画面!$I:$I,入力画面!$G:$G,設定・集計!$B28,入力画面!$C:$C,"&gt;="&amp;DATE($B$2,12,1),入力画面!$C:$C,"&lt;"&amp;DATE($B$2+1,1,1))</f>
        <v>0</v>
      </c>
      <c r="T28" s="44">
        <f t="shared" si="2"/>
        <v>0</v>
      </c>
    </row>
    <row r="29" spans="2:20" ht="18.75" customHeight="1" x14ac:dyDescent="0.15">
      <c r="B29" s="6" t="s">
        <v>16</v>
      </c>
      <c r="C29" s="62">
        <v>1</v>
      </c>
      <c r="D29" s="11">
        <f t="shared" si="0"/>
        <v>0</v>
      </c>
      <c r="F29" s="58">
        <f t="shared" si="1"/>
        <v>0</v>
      </c>
      <c r="H29" s="26">
        <f>SUMIFS(入力画面!$I:$I,入力画面!$G:$G,設定・集計!$B29,入力画面!$C:$C,"&gt;="&amp;DATE($B$2,1,1),入力画面!$C:$C,"&lt;"&amp;DATE($B$2,2,1))</f>
        <v>0</v>
      </c>
      <c r="I29" s="27">
        <f>SUMIFS(入力画面!$I:$I,入力画面!$G:$G,設定・集計!$B29,入力画面!$C:$C,"&gt;="&amp;DATE($B$2,2,1),入力画面!$C:$C,"&lt;"&amp;DATE($B$2,3,1))</f>
        <v>0</v>
      </c>
      <c r="J29" s="27">
        <f>SUMIFS(入力画面!$I:$I,入力画面!$G:$G,設定・集計!$B29,入力画面!$C:$C,"&gt;="&amp;DATE($B$2,3,1),入力画面!$C:$C,"&lt;"&amp;DATE($B$2,4,1))</f>
        <v>0</v>
      </c>
      <c r="K29" s="27">
        <f>SUMIFS(入力画面!$I:$I,入力画面!$G:$G,設定・集計!$B29,入力画面!$C:$C,"&gt;="&amp;DATE($B$2,4,1),入力画面!$C:$C,"&lt;"&amp;DATE($B$2,5,1))</f>
        <v>0</v>
      </c>
      <c r="L29" s="27">
        <f>SUMIFS(入力画面!$I:$I,入力画面!$G:$G,設定・集計!$B29,入力画面!$C:$C,"&gt;="&amp;DATE($B$2,5,1),入力画面!$C:$C,"&lt;"&amp;DATE($B$2,6,1))</f>
        <v>0</v>
      </c>
      <c r="M29" s="27">
        <f>SUMIFS(入力画面!$I:$I,入力画面!$G:$G,設定・集計!$B29,入力画面!$C:$C,"&gt;="&amp;DATE($B$2,6,1),入力画面!$C:$C,"&lt;"&amp;DATE($B$2,7,1))</f>
        <v>0</v>
      </c>
      <c r="N29" s="27">
        <f>SUMIFS(入力画面!$I:$I,入力画面!$G:$G,設定・集計!$B29,入力画面!$C:$C,"&gt;="&amp;DATE($B$2,7,1),入力画面!$C:$C,"&lt;"&amp;DATE($B$2,8,1))</f>
        <v>0</v>
      </c>
      <c r="O29" s="27">
        <f>SUMIFS(入力画面!$I:$I,入力画面!$G:$G,設定・集計!$B29,入力画面!$C:$C,"&gt;="&amp;DATE($B$2,8,1),入力画面!$C:$C,"&lt;"&amp;DATE($B$2,9,1))</f>
        <v>0</v>
      </c>
      <c r="P29" s="27">
        <f>SUMIFS(入力画面!$I:$I,入力画面!$G:$G,設定・集計!$B29,入力画面!$C:$C,"&gt;="&amp;DATE($B$2,9,1),入力画面!$C:$C,"&lt;"&amp;DATE($B$2,10,1))</f>
        <v>0</v>
      </c>
      <c r="Q29" s="27">
        <f>SUMIFS(入力画面!$I:$I,入力画面!$G:$G,設定・集計!$B29,入力画面!$C:$C,"&gt;="&amp;DATE($B$2,10,1),入力画面!$C:$C,"&lt;"&amp;DATE($B$2,11,1))</f>
        <v>0</v>
      </c>
      <c r="R29" s="27">
        <f>SUMIFS(入力画面!$I:$I,入力画面!$G:$G,設定・集計!$B29,入力画面!$C:$C,"&gt;="&amp;DATE($B$2,11,1),入力画面!$C:$C,"&lt;"&amp;DATE($B$2,12,1))</f>
        <v>0</v>
      </c>
      <c r="S29" s="28">
        <f>SUMIFS(入力画面!$I:$I,入力画面!$G:$G,設定・集計!$B29,入力画面!$C:$C,"&gt;="&amp;DATE($B$2,12,1),入力画面!$C:$C,"&lt;"&amp;DATE($B$2+1,1,1))</f>
        <v>0</v>
      </c>
      <c r="T29" s="44">
        <f t="shared" si="2"/>
        <v>0</v>
      </c>
    </row>
    <row r="30" spans="2:20" ht="18.75" customHeight="1" x14ac:dyDescent="0.15">
      <c r="B30" s="67" t="s">
        <v>17</v>
      </c>
      <c r="C30" s="62">
        <v>1</v>
      </c>
      <c r="D30" s="11">
        <f t="shared" si="0"/>
        <v>0</v>
      </c>
      <c r="F30" s="58">
        <f t="shared" si="1"/>
        <v>0</v>
      </c>
      <c r="H30" s="26">
        <f>SUMIFS(入力画面!$I:$I,入力画面!$G:$G,設定・集計!$B30,入力画面!$C:$C,"&gt;="&amp;DATE($B$2,1,1),入力画面!$C:$C,"&lt;"&amp;DATE($B$2,2,1))</f>
        <v>0</v>
      </c>
      <c r="I30" s="27">
        <f>SUMIFS(入力画面!$I:$I,入力画面!$G:$G,設定・集計!$B30,入力画面!$C:$C,"&gt;="&amp;DATE($B$2,2,1),入力画面!$C:$C,"&lt;"&amp;DATE($B$2,3,1))</f>
        <v>0</v>
      </c>
      <c r="J30" s="27">
        <f>SUMIFS(入力画面!$I:$I,入力画面!$G:$G,設定・集計!$B30,入力画面!$C:$C,"&gt;="&amp;DATE($B$2,3,1),入力画面!$C:$C,"&lt;"&amp;DATE($B$2,4,1))</f>
        <v>0</v>
      </c>
      <c r="K30" s="27">
        <f>SUMIFS(入力画面!$I:$I,入力画面!$G:$G,設定・集計!$B30,入力画面!$C:$C,"&gt;="&amp;DATE($B$2,4,1),入力画面!$C:$C,"&lt;"&amp;DATE($B$2,5,1))</f>
        <v>0</v>
      </c>
      <c r="L30" s="27">
        <f>SUMIFS(入力画面!$I:$I,入力画面!$G:$G,設定・集計!$B30,入力画面!$C:$C,"&gt;="&amp;DATE($B$2,5,1),入力画面!$C:$C,"&lt;"&amp;DATE($B$2,6,1))</f>
        <v>0</v>
      </c>
      <c r="M30" s="27">
        <f>SUMIFS(入力画面!$I:$I,入力画面!$G:$G,設定・集計!$B30,入力画面!$C:$C,"&gt;="&amp;DATE($B$2,6,1),入力画面!$C:$C,"&lt;"&amp;DATE($B$2,7,1))</f>
        <v>0</v>
      </c>
      <c r="N30" s="27">
        <f>SUMIFS(入力画面!$I:$I,入力画面!$G:$G,設定・集計!$B30,入力画面!$C:$C,"&gt;="&amp;DATE($B$2,7,1),入力画面!$C:$C,"&lt;"&amp;DATE($B$2,8,1))</f>
        <v>0</v>
      </c>
      <c r="O30" s="27">
        <f>SUMIFS(入力画面!$I:$I,入力画面!$G:$G,設定・集計!$B30,入力画面!$C:$C,"&gt;="&amp;DATE($B$2,8,1),入力画面!$C:$C,"&lt;"&amp;DATE($B$2,9,1))</f>
        <v>0</v>
      </c>
      <c r="P30" s="27">
        <f>SUMIFS(入力画面!$I:$I,入力画面!$G:$G,設定・集計!$B30,入力画面!$C:$C,"&gt;="&amp;DATE($B$2,9,1),入力画面!$C:$C,"&lt;"&amp;DATE($B$2,10,1))</f>
        <v>0</v>
      </c>
      <c r="Q30" s="27">
        <f>SUMIFS(入力画面!$I:$I,入力画面!$G:$G,設定・集計!$B30,入力画面!$C:$C,"&gt;="&amp;DATE($B$2,10,1),入力画面!$C:$C,"&lt;"&amp;DATE($B$2,11,1))</f>
        <v>0</v>
      </c>
      <c r="R30" s="27">
        <f>SUMIFS(入力画面!$I:$I,入力画面!$G:$G,設定・集計!$B30,入力画面!$C:$C,"&gt;="&amp;DATE($B$2,11,1),入力画面!$C:$C,"&lt;"&amp;DATE($B$2,12,1))</f>
        <v>0</v>
      </c>
      <c r="S30" s="28">
        <f>SUMIFS(入力画面!$I:$I,入力画面!$G:$G,設定・集計!$B30,入力画面!$C:$C,"&gt;="&amp;DATE($B$2,12,1),入力画面!$C:$C,"&lt;"&amp;DATE($B$2+1,1,1))</f>
        <v>0</v>
      </c>
      <c r="T30" s="44">
        <f t="shared" si="2"/>
        <v>0</v>
      </c>
    </row>
    <row r="31" spans="2:20" ht="18.75" customHeight="1" x14ac:dyDescent="0.15">
      <c r="B31" s="67" t="s">
        <v>18</v>
      </c>
      <c r="C31" s="62">
        <v>1</v>
      </c>
      <c r="D31" s="11">
        <f t="shared" si="0"/>
        <v>0</v>
      </c>
      <c r="F31" s="58">
        <f t="shared" si="1"/>
        <v>0</v>
      </c>
      <c r="H31" s="26">
        <f>SUMIFS(入力画面!$I:$I,入力画面!$G:$G,設定・集計!$B31,入力画面!$C:$C,"&gt;="&amp;DATE($B$2,1,1),入力画面!$C:$C,"&lt;"&amp;DATE($B$2,2,1))</f>
        <v>0</v>
      </c>
      <c r="I31" s="27">
        <f>SUMIFS(入力画面!$I:$I,入力画面!$G:$G,設定・集計!$B31,入力画面!$C:$C,"&gt;="&amp;DATE($B$2,2,1),入力画面!$C:$C,"&lt;"&amp;DATE($B$2,3,1))</f>
        <v>0</v>
      </c>
      <c r="J31" s="27">
        <f>SUMIFS(入力画面!$I:$I,入力画面!$G:$G,設定・集計!$B31,入力画面!$C:$C,"&gt;="&amp;DATE($B$2,3,1),入力画面!$C:$C,"&lt;"&amp;DATE($B$2,4,1))</f>
        <v>0</v>
      </c>
      <c r="K31" s="27">
        <f>SUMIFS(入力画面!$I:$I,入力画面!$G:$G,設定・集計!$B31,入力画面!$C:$C,"&gt;="&amp;DATE($B$2,4,1),入力画面!$C:$C,"&lt;"&amp;DATE($B$2,5,1))</f>
        <v>0</v>
      </c>
      <c r="L31" s="27">
        <f>SUMIFS(入力画面!$I:$I,入力画面!$G:$G,設定・集計!$B31,入力画面!$C:$C,"&gt;="&amp;DATE($B$2,5,1),入力画面!$C:$C,"&lt;"&amp;DATE($B$2,6,1))</f>
        <v>0</v>
      </c>
      <c r="M31" s="27">
        <f>SUMIFS(入力画面!$I:$I,入力画面!$G:$G,設定・集計!$B31,入力画面!$C:$C,"&gt;="&amp;DATE($B$2,6,1),入力画面!$C:$C,"&lt;"&amp;DATE($B$2,7,1))</f>
        <v>0</v>
      </c>
      <c r="N31" s="27">
        <f>SUMIFS(入力画面!$I:$I,入力画面!$G:$G,設定・集計!$B31,入力画面!$C:$C,"&gt;="&amp;DATE($B$2,7,1),入力画面!$C:$C,"&lt;"&amp;DATE($B$2,8,1))</f>
        <v>0</v>
      </c>
      <c r="O31" s="27">
        <f>SUMIFS(入力画面!$I:$I,入力画面!$G:$G,設定・集計!$B31,入力画面!$C:$C,"&gt;="&amp;DATE($B$2,8,1),入力画面!$C:$C,"&lt;"&amp;DATE($B$2,9,1))</f>
        <v>0</v>
      </c>
      <c r="P31" s="27">
        <f>SUMIFS(入力画面!$I:$I,入力画面!$G:$G,設定・集計!$B31,入力画面!$C:$C,"&gt;="&amp;DATE($B$2,9,1),入力画面!$C:$C,"&lt;"&amp;DATE($B$2,10,1))</f>
        <v>0</v>
      </c>
      <c r="Q31" s="27">
        <f>SUMIFS(入力画面!$I:$I,入力画面!$G:$G,設定・集計!$B31,入力画面!$C:$C,"&gt;="&amp;DATE($B$2,10,1),入力画面!$C:$C,"&lt;"&amp;DATE($B$2,11,1))</f>
        <v>0</v>
      </c>
      <c r="R31" s="27">
        <f>SUMIFS(入力画面!$I:$I,入力画面!$G:$G,設定・集計!$B31,入力画面!$C:$C,"&gt;="&amp;DATE($B$2,11,1),入力画面!$C:$C,"&lt;"&amp;DATE($B$2,12,1))</f>
        <v>0</v>
      </c>
      <c r="S31" s="28">
        <f>SUMIFS(入力画面!$I:$I,入力画面!$G:$G,設定・集計!$B31,入力画面!$C:$C,"&gt;="&amp;DATE($B$2,12,1),入力画面!$C:$C,"&lt;"&amp;DATE($B$2+1,1,1))</f>
        <v>0</v>
      </c>
      <c r="T31" s="44">
        <f t="shared" si="2"/>
        <v>0</v>
      </c>
    </row>
    <row r="32" spans="2:20" ht="18.75" customHeight="1" x14ac:dyDescent="0.15">
      <c r="B32" s="67" t="s">
        <v>19</v>
      </c>
      <c r="C32" s="62">
        <v>1</v>
      </c>
      <c r="D32" s="11">
        <f t="shared" si="0"/>
        <v>0</v>
      </c>
      <c r="F32" s="58">
        <f t="shared" si="1"/>
        <v>0</v>
      </c>
      <c r="H32" s="26">
        <f>SUMIFS(入力画面!$I:$I,入力画面!$G:$G,設定・集計!$B32,入力画面!$C:$C,"&gt;="&amp;DATE($B$2,1,1),入力画面!$C:$C,"&lt;"&amp;DATE($B$2,2,1))</f>
        <v>0</v>
      </c>
      <c r="I32" s="27">
        <f>SUMIFS(入力画面!$I:$I,入力画面!$G:$G,設定・集計!$B32,入力画面!$C:$C,"&gt;="&amp;DATE($B$2,2,1),入力画面!$C:$C,"&lt;"&amp;DATE($B$2,3,1))</f>
        <v>0</v>
      </c>
      <c r="J32" s="27">
        <f>SUMIFS(入力画面!$I:$I,入力画面!$G:$G,設定・集計!$B32,入力画面!$C:$C,"&gt;="&amp;DATE($B$2,3,1),入力画面!$C:$C,"&lt;"&amp;DATE($B$2,4,1))</f>
        <v>0</v>
      </c>
      <c r="K32" s="27">
        <f>SUMIFS(入力画面!$I:$I,入力画面!$G:$G,設定・集計!$B32,入力画面!$C:$C,"&gt;="&amp;DATE($B$2,4,1),入力画面!$C:$C,"&lt;"&amp;DATE($B$2,5,1))</f>
        <v>0</v>
      </c>
      <c r="L32" s="27">
        <f>SUMIFS(入力画面!$I:$I,入力画面!$G:$G,設定・集計!$B32,入力画面!$C:$C,"&gt;="&amp;DATE($B$2,5,1),入力画面!$C:$C,"&lt;"&amp;DATE($B$2,6,1))</f>
        <v>0</v>
      </c>
      <c r="M32" s="27">
        <f>SUMIFS(入力画面!$I:$I,入力画面!$G:$G,設定・集計!$B32,入力画面!$C:$C,"&gt;="&amp;DATE($B$2,6,1),入力画面!$C:$C,"&lt;"&amp;DATE($B$2,7,1))</f>
        <v>0</v>
      </c>
      <c r="N32" s="27">
        <f>SUMIFS(入力画面!$I:$I,入力画面!$G:$G,設定・集計!$B32,入力画面!$C:$C,"&gt;="&amp;DATE($B$2,7,1),入力画面!$C:$C,"&lt;"&amp;DATE($B$2,8,1))</f>
        <v>0</v>
      </c>
      <c r="O32" s="27">
        <f>SUMIFS(入力画面!$I:$I,入力画面!$G:$G,設定・集計!$B32,入力画面!$C:$C,"&gt;="&amp;DATE($B$2,8,1),入力画面!$C:$C,"&lt;"&amp;DATE($B$2,9,1))</f>
        <v>0</v>
      </c>
      <c r="P32" s="27">
        <f>SUMIFS(入力画面!$I:$I,入力画面!$G:$G,設定・集計!$B32,入力画面!$C:$C,"&gt;="&amp;DATE($B$2,9,1),入力画面!$C:$C,"&lt;"&amp;DATE($B$2,10,1))</f>
        <v>0</v>
      </c>
      <c r="Q32" s="27">
        <f>SUMIFS(入力画面!$I:$I,入力画面!$G:$G,設定・集計!$B32,入力画面!$C:$C,"&gt;="&amp;DATE($B$2,10,1),入力画面!$C:$C,"&lt;"&amp;DATE($B$2,11,1))</f>
        <v>0</v>
      </c>
      <c r="R32" s="27">
        <f>SUMIFS(入力画面!$I:$I,入力画面!$G:$G,設定・集計!$B32,入力画面!$C:$C,"&gt;="&amp;DATE($B$2,11,1),入力画面!$C:$C,"&lt;"&amp;DATE($B$2,12,1))</f>
        <v>0</v>
      </c>
      <c r="S32" s="28">
        <f>SUMIFS(入力画面!$I:$I,入力画面!$G:$G,設定・集計!$B32,入力画面!$C:$C,"&gt;="&amp;DATE($B$2,12,1),入力画面!$C:$C,"&lt;"&amp;DATE($B$2+1,1,1))</f>
        <v>0</v>
      </c>
      <c r="T32" s="44">
        <f t="shared" si="2"/>
        <v>0</v>
      </c>
    </row>
    <row r="33" spans="2:20" ht="18.75" customHeight="1" x14ac:dyDescent="0.15">
      <c r="B33" s="67" t="s">
        <v>20</v>
      </c>
      <c r="C33" s="62">
        <v>1</v>
      </c>
      <c r="D33" s="11">
        <f t="shared" si="0"/>
        <v>0</v>
      </c>
      <c r="F33" s="58">
        <f t="shared" si="1"/>
        <v>0</v>
      </c>
      <c r="H33" s="26">
        <f>SUMIFS(入力画面!$I:$I,入力画面!$G:$G,設定・集計!$B33,入力画面!$C:$C,"&gt;="&amp;DATE($B$2,1,1),入力画面!$C:$C,"&lt;"&amp;DATE($B$2,2,1))</f>
        <v>0</v>
      </c>
      <c r="I33" s="27">
        <f>SUMIFS(入力画面!$I:$I,入力画面!$G:$G,設定・集計!$B33,入力画面!$C:$C,"&gt;="&amp;DATE($B$2,2,1),入力画面!$C:$C,"&lt;"&amp;DATE($B$2,3,1))</f>
        <v>0</v>
      </c>
      <c r="J33" s="27">
        <f>SUMIFS(入力画面!$I:$I,入力画面!$G:$G,設定・集計!$B33,入力画面!$C:$C,"&gt;="&amp;DATE($B$2,3,1),入力画面!$C:$C,"&lt;"&amp;DATE($B$2,4,1))</f>
        <v>0</v>
      </c>
      <c r="K33" s="27">
        <f>SUMIFS(入力画面!$I:$I,入力画面!$G:$G,設定・集計!$B33,入力画面!$C:$C,"&gt;="&amp;DATE($B$2,4,1),入力画面!$C:$C,"&lt;"&amp;DATE($B$2,5,1))</f>
        <v>0</v>
      </c>
      <c r="L33" s="27">
        <f>SUMIFS(入力画面!$I:$I,入力画面!$G:$G,設定・集計!$B33,入力画面!$C:$C,"&gt;="&amp;DATE($B$2,5,1),入力画面!$C:$C,"&lt;"&amp;DATE($B$2,6,1))</f>
        <v>0</v>
      </c>
      <c r="M33" s="27">
        <f>SUMIFS(入力画面!$I:$I,入力画面!$G:$G,設定・集計!$B33,入力画面!$C:$C,"&gt;="&amp;DATE($B$2,6,1),入力画面!$C:$C,"&lt;"&amp;DATE($B$2,7,1))</f>
        <v>0</v>
      </c>
      <c r="N33" s="27">
        <f>SUMIFS(入力画面!$I:$I,入力画面!$G:$G,設定・集計!$B33,入力画面!$C:$C,"&gt;="&amp;DATE($B$2,7,1),入力画面!$C:$C,"&lt;"&amp;DATE($B$2,8,1))</f>
        <v>0</v>
      </c>
      <c r="O33" s="27">
        <f>SUMIFS(入力画面!$I:$I,入力画面!$G:$G,設定・集計!$B33,入力画面!$C:$C,"&gt;="&amp;DATE($B$2,8,1),入力画面!$C:$C,"&lt;"&amp;DATE($B$2,9,1))</f>
        <v>0</v>
      </c>
      <c r="P33" s="27">
        <f>SUMIFS(入力画面!$I:$I,入力画面!$G:$G,設定・集計!$B33,入力画面!$C:$C,"&gt;="&amp;DATE($B$2,9,1),入力画面!$C:$C,"&lt;"&amp;DATE($B$2,10,1))</f>
        <v>0</v>
      </c>
      <c r="Q33" s="27">
        <f>SUMIFS(入力画面!$I:$I,入力画面!$G:$G,設定・集計!$B33,入力画面!$C:$C,"&gt;="&amp;DATE($B$2,10,1),入力画面!$C:$C,"&lt;"&amp;DATE($B$2,11,1))</f>
        <v>0</v>
      </c>
      <c r="R33" s="27">
        <f>SUMIFS(入力画面!$I:$I,入力画面!$G:$G,設定・集計!$B33,入力画面!$C:$C,"&gt;="&amp;DATE($B$2,11,1),入力画面!$C:$C,"&lt;"&amp;DATE($B$2,12,1))</f>
        <v>0</v>
      </c>
      <c r="S33" s="28">
        <f>SUMIFS(入力画面!$I:$I,入力画面!$G:$G,設定・集計!$B33,入力画面!$C:$C,"&gt;="&amp;DATE($B$2,12,1),入力画面!$C:$C,"&lt;"&amp;DATE($B$2+1,1,1))</f>
        <v>0</v>
      </c>
      <c r="T33" s="44">
        <f t="shared" si="2"/>
        <v>0</v>
      </c>
    </row>
    <row r="34" spans="2:20" ht="18.75" customHeight="1" x14ac:dyDescent="0.15">
      <c r="B34" s="67" t="s">
        <v>21</v>
      </c>
      <c r="C34" s="62">
        <v>1</v>
      </c>
      <c r="D34" s="11">
        <f t="shared" si="0"/>
        <v>0</v>
      </c>
      <c r="F34" s="58">
        <f t="shared" si="1"/>
        <v>0</v>
      </c>
      <c r="H34" s="26">
        <f>SUMIFS(入力画面!$I:$I,入力画面!$G:$G,設定・集計!$B34,入力画面!$C:$C,"&gt;="&amp;DATE($B$2,1,1),入力画面!$C:$C,"&lt;"&amp;DATE($B$2,2,1))</f>
        <v>0</v>
      </c>
      <c r="I34" s="27">
        <f>SUMIFS(入力画面!$I:$I,入力画面!$G:$G,設定・集計!$B34,入力画面!$C:$C,"&gt;="&amp;DATE($B$2,2,1),入力画面!$C:$C,"&lt;"&amp;DATE($B$2,3,1))</f>
        <v>0</v>
      </c>
      <c r="J34" s="27">
        <f>SUMIFS(入力画面!$I:$I,入力画面!$G:$G,設定・集計!$B34,入力画面!$C:$C,"&gt;="&amp;DATE($B$2,3,1),入力画面!$C:$C,"&lt;"&amp;DATE($B$2,4,1))</f>
        <v>0</v>
      </c>
      <c r="K34" s="27">
        <f>SUMIFS(入力画面!$I:$I,入力画面!$G:$G,設定・集計!$B34,入力画面!$C:$C,"&gt;="&amp;DATE($B$2,4,1),入力画面!$C:$C,"&lt;"&amp;DATE($B$2,5,1))</f>
        <v>0</v>
      </c>
      <c r="L34" s="27">
        <f>SUMIFS(入力画面!$I:$I,入力画面!$G:$G,設定・集計!$B34,入力画面!$C:$C,"&gt;="&amp;DATE($B$2,5,1),入力画面!$C:$C,"&lt;"&amp;DATE($B$2,6,1))</f>
        <v>0</v>
      </c>
      <c r="M34" s="27">
        <f>SUMIFS(入力画面!$I:$I,入力画面!$G:$G,設定・集計!$B34,入力画面!$C:$C,"&gt;="&amp;DATE($B$2,6,1),入力画面!$C:$C,"&lt;"&amp;DATE($B$2,7,1))</f>
        <v>0</v>
      </c>
      <c r="N34" s="27">
        <f>SUMIFS(入力画面!$I:$I,入力画面!$G:$G,設定・集計!$B34,入力画面!$C:$C,"&gt;="&amp;DATE($B$2,7,1),入力画面!$C:$C,"&lt;"&amp;DATE($B$2,8,1))</f>
        <v>0</v>
      </c>
      <c r="O34" s="27">
        <f>SUMIFS(入力画面!$I:$I,入力画面!$G:$G,設定・集計!$B34,入力画面!$C:$C,"&gt;="&amp;DATE($B$2,8,1),入力画面!$C:$C,"&lt;"&amp;DATE($B$2,9,1))</f>
        <v>0</v>
      </c>
      <c r="P34" s="27">
        <f>SUMIFS(入力画面!$I:$I,入力画面!$G:$G,設定・集計!$B34,入力画面!$C:$C,"&gt;="&amp;DATE($B$2,9,1),入力画面!$C:$C,"&lt;"&amp;DATE($B$2,10,1))</f>
        <v>0</v>
      </c>
      <c r="Q34" s="27">
        <f>SUMIFS(入力画面!$I:$I,入力画面!$G:$G,設定・集計!$B34,入力画面!$C:$C,"&gt;="&amp;DATE($B$2,10,1),入力画面!$C:$C,"&lt;"&amp;DATE($B$2,11,1))</f>
        <v>0</v>
      </c>
      <c r="R34" s="27">
        <f>SUMIFS(入力画面!$I:$I,入力画面!$G:$G,設定・集計!$B34,入力画面!$C:$C,"&gt;="&amp;DATE($B$2,11,1),入力画面!$C:$C,"&lt;"&amp;DATE($B$2,12,1))</f>
        <v>0</v>
      </c>
      <c r="S34" s="28">
        <f>SUMIFS(入力画面!$I:$I,入力画面!$G:$G,設定・集計!$B34,入力画面!$C:$C,"&gt;="&amp;DATE($B$2,12,1),入力画面!$C:$C,"&lt;"&amp;DATE($B$2+1,1,1))</f>
        <v>0</v>
      </c>
      <c r="T34" s="44">
        <f t="shared" si="2"/>
        <v>0</v>
      </c>
    </row>
    <row r="35" spans="2:20" ht="18.75" customHeight="1" thickBot="1" x14ac:dyDescent="0.2">
      <c r="B35" s="68" t="s">
        <v>22</v>
      </c>
      <c r="C35" s="66">
        <v>1</v>
      </c>
      <c r="D35" s="15">
        <f t="shared" si="0"/>
        <v>0</v>
      </c>
      <c r="F35" s="59">
        <f t="shared" si="1"/>
        <v>0</v>
      </c>
      <c r="H35" s="20">
        <f>SUMIFS(入力画面!$I:$I,入力画面!$G:$G,設定・集計!$B35,入力画面!$C:$C,"&gt;="&amp;DATE($B$2,1,1),入力画面!$C:$C,"&lt;"&amp;DATE($B$2,2,1))</f>
        <v>0</v>
      </c>
      <c r="I35" s="21">
        <f>SUMIFS(入力画面!$I:$I,入力画面!$G:$G,設定・集計!$B35,入力画面!$C:$C,"&gt;="&amp;DATE($B$2,2,1),入力画面!$C:$C,"&lt;"&amp;DATE($B$2,3,1))</f>
        <v>0</v>
      </c>
      <c r="J35" s="21">
        <f>SUMIFS(入力画面!$I:$I,入力画面!$G:$G,設定・集計!$B35,入力画面!$C:$C,"&gt;="&amp;DATE($B$2,3,1),入力画面!$C:$C,"&lt;"&amp;DATE($B$2,4,1))</f>
        <v>0</v>
      </c>
      <c r="K35" s="21">
        <f>SUMIFS(入力画面!$I:$I,入力画面!$G:$G,設定・集計!$B35,入力画面!$C:$C,"&gt;="&amp;DATE($B$2,4,1),入力画面!$C:$C,"&lt;"&amp;DATE($B$2,5,1))</f>
        <v>0</v>
      </c>
      <c r="L35" s="21">
        <f>SUMIFS(入力画面!$I:$I,入力画面!$G:$G,設定・集計!$B35,入力画面!$C:$C,"&gt;="&amp;DATE($B$2,5,1),入力画面!$C:$C,"&lt;"&amp;DATE($B$2,6,1))</f>
        <v>0</v>
      </c>
      <c r="M35" s="21">
        <f>SUMIFS(入力画面!$I:$I,入力画面!$G:$G,設定・集計!$B35,入力画面!$C:$C,"&gt;="&amp;DATE($B$2,6,1),入力画面!$C:$C,"&lt;"&amp;DATE($B$2,7,1))</f>
        <v>0</v>
      </c>
      <c r="N35" s="21">
        <f>SUMIFS(入力画面!$I:$I,入力画面!$G:$G,設定・集計!$B35,入力画面!$C:$C,"&gt;="&amp;DATE($B$2,7,1),入力画面!$C:$C,"&lt;"&amp;DATE($B$2,8,1))</f>
        <v>0</v>
      </c>
      <c r="O35" s="21">
        <f>SUMIFS(入力画面!$I:$I,入力画面!$G:$G,設定・集計!$B35,入力画面!$C:$C,"&gt;="&amp;DATE($B$2,8,1),入力画面!$C:$C,"&lt;"&amp;DATE($B$2,9,1))</f>
        <v>0</v>
      </c>
      <c r="P35" s="21">
        <f>SUMIFS(入力画面!$I:$I,入力画面!$G:$G,設定・集計!$B35,入力画面!$C:$C,"&gt;="&amp;DATE($B$2,9,1),入力画面!$C:$C,"&lt;"&amp;DATE($B$2,10,1))</f>
        <v>0</v>
      </c>
      <c r="Q35" s="21">
        <f>SUMIFS(入力画面!$I:$I,入力画面!$G:$G,設定・集計!$B35,入力画面!$C:$C,"&gt;="&amp;DATE($B$2,10,1),入力画面!$C:$C,"&lt;"&amp;DATE($B$2,11,1))</f>
        <v>0</v>
      </c>
      <c r="R35" s="21">
        <f>SUMIFS(入力画面!$I:$I,入力画面!$G:$G,設定・集計!$B35,入力画面!$C:$C,"&gt;="&amp;DATE($B$2,11,1),入力画面!$C:$C,"&lt;"&amp;DATE($B$2,12,1))</f>
        <v>0</v>
      </c>
      <c r="S35" s="22">
        <f>SUMIFS(入力画面!$I:$I,入力画面!$G:$G,設定・集計!$B35,入力画面!$C:$C,"&gt;="&amp;DATE($B$2,12,1),入力画面!$C:$C,"&lt;"&amp;DATE($B$2+1,1,1))</f>
        <v>0</v>
      </c>
      <c r="T35" s="42">
        <f t="shared" si="2"/>
        <v>0</v>
      </c>
    </row>
    <row r="36" spans="2:20" ht="19.5" thickBot="1" x14ac:dyDescent="0.2">
      <c r="H36" s="29"/>
      <c r="I36" s="29"/>
      <c r="J36" s="29"/>
      <c r="K36" s="29"/>
      <c r="L36" s="29"/>
      <c r="M36" s="29"/>
      <c r="N36" s="29"/>
      <c r="O36" s="29"/>
      <c r="P36" s="29"/>
      <c r="Q36" s="29"/>
      <c r="R36" s="29"/>
      <c r="S36" s="29"/>
    </row>
    <row r="37" spans="2:20" ht="27" customHeight="1" thickBot="1" x14ac:dyDescent="0.2">
      <c r="F37" s="114" t="s">
        <v>49</v>
      </c>
      <c r="G37" s="115"/>
      <c r="H37" s="30">
        <f>SUM(H7:H35)</f>
        <v>0</v>
      </c>
      <c r="I37" s="31">
        <f t="shared" ref="I37:T37" si="4">SUM(I7:I35)</f>
        <v>0</v>
      </c>
      <c r="J37" s="31">
        <f t="shared" si="4"/>
        <v>0</v>
      </c>
      <c r="K37" s="31">
        <f t="shared" si="4"/>
        <v>0</v>
      </c>
      <c r="L37" s="31">
        <f t="shared" si="4"/>
        <v>0</v>
      </c>
      <c r="M37" s="31">
        <f t="shared" si="4"/>
        <v>0</v>
      </c>
      <c r="N37" s="31">
        <f t="shared" si="4"/>
        <v>0</v>
      </c>
      <c r="O37" s="31">
        <f t="shared" si="4"/>
        <v>0</v>
      </c>
      <c r="P37" s="31">
        <f t="shared" si="4"/>
        <v>0</v>
      </c>
      <c r="Q37" s="31">
        <f t="shared" si="4"/>
        <v>0</v>
      </c>
      <c r="R37" s="31">
        <f t="shared" si="4"/>
        <v>0</v>
      </c>
      <c r="S37" s="32">
        <f t="shared" si="4"/>
        <v>0</v>
      </c>
      <c r="T37" s="19">
        <f t="shared" si="4"/>
        <v>0</v>
      </c>
    </row>
  </sheetData>
  <sheetProtection sheet="1" objects="1" scenarios="1"/>
  <mergeCells count="8">
    <mergeCell ref="B4:B5"/>
    <mergeCell ref="C4:D4"/>
    <mergeCell ref="H4:T4"/>
    <mergeCell ref="F37:G37"/>
    <mergeCell ref="F4:F5"/>
    <mergeCell ref="F11:F12"/>
    <mergeCell ref="F16:F19"/>
    <mergeCell ref="F21:F23"/>
  </mergeCells>
  <phoneticPr fontId="4"/>
  <dataValidations count="3">
    <dataValidation imeMode="off" allowBlank="1" showInputMessage="1" showErrorMessage="1" promptTitle="年度設定" prompt="帳簿の年度を入力します_x000a_ex. 2017" sqref="B2"/>
    <dataValidation imeMode="off" allowBlank="1" showInputMessage="1" showErrorMessage="1" promptTitle="家事按分" prompt="科目に対して事業の割合を設定します。_x000a_例えば家の6割を事業として使っている場合、「家賃」の事業割合を60%と入力します。家事割合は自動で入力されます" sqref="C6:C35"/>
    <dataValidation imeMode="on" allowBlank="1" showInputMessage="1" showErrorMessage="1" promptTitle="オリジナル科目" prompt="個人それぞれ事業内容によって科目を追加します。_x000a_ex. 「車両費」「取材費」「書籍資料費」" sqref="B30:B35"/>
  </dataValidations>
  <pageMargins left="0.23622047244094491" right="0.23622047244094491" top="0.74803149606299213" bottom="0.74803149606299213" header="0.31496062992125984" footer="0.31496062992125984"/>
  <pageSetup paperSize="9" scale="73" orientation="landscape" horizontalDpi="4294967293" verticalDpi="1200" r:id="rId1"/>
  <headerFooter>
    <oddFooter>&amp;Rproduced by 勝手にライトニング！</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0"/>
  <sheetViews>
    <sheetView topLeftCell="C1" workbookViewId="0">
      <selection activeCell="D2" sqref="D2"/>
    </sheetView>
  </sheetViews>
  <sheetFormatPr defaultRowHeight="19.5" customHeight="1" x14ac:dyDescent="0.15"/>
  <cols>
    <col min="1" max="1" width="8.625" style="75" hidden="1" customWidth="1"/>
    <col min="2" max="2" width="9" style="75" hidden="1" customWidth="1"/>
    <col min="3" max="3" width="9" style="89"/>
    <col min="4" max="4" width="9" style="90"/>
    <col min="5" max="5" width="15.875" style="91" customWidth="1"/>
    <col min="6" max="6" width="31.625" style="91" customWidth="1"/>
    <col min="7" max="7" width="15.125" style="92" bestFit="1" customWidth="1"/>
    <col min="8" max="8" width="12" style="93" customWidth="1"/>
    <col min="9" max="9" width="13" style="94" customWidth="1"/>
    <col min="10" max="16384" width="9" style="1"/>
  </cols>
  <sheetData>
    <row r="1" spans="1:9" ht="34.5" thickBot="1" x14ac:dyDescent="0.2">
      <c r="A1" s="70" t="s">
        <v>57</v>
      </c>
      <c r="B1" s="70" t="s">
        <v>58</v>
      </c>
      <c r="C1" s="71" t="s">
        <v>62</v>
      </c>
      <c r="D1" s="72" t="s">
        <v>29</v>
      </c>
      <c r="E1" s="119" t="s">
        <v>34</v>
      </c>
      <c r="F1" s="119"/>
      <c r="G1" s="73" t="s">
        <v>32</v>
      </c>
      <c r="H1" s="106" t="s">
        <v>33</v>
      </c>
      <c r="I1" s="74" t="s">
        <v>63</v>
      </c>
    </row>
    <row r="2" spans="1:9" ht="19.5" customHeight="1" thickTop="1" x14ac:dyDescent="0.15">
      <c r="A2" s="75" t="str">
        <f>IF(B2="","",RANK(B2,B:B,1))</f>
        <v/>
      </c>
      <c r="B2" s="75" t="str">
        <f t="shared" ref="B2:B65" si="0">IF(C2="","",RANK(C2,C:C,1)*1000+ROW(C2))</f>
        <v/>
      </c>
      <c r="C2" s="76" t="str">
        <f>IF(D2="","",DATE(設定・集計!$B$2,INT(D2/100),D2-INT(D2/100)*100))</f>
        <v/>
      </c>
      <c r="D2" s="77"/>
      <c r="E2" s="78"/>
      <c r="F2" s="79"/>
      <c r="G2" s="80"/>
      <c r="H2" s="81"/>
      <c r="I2" s="82" t="str">
        <f>IF(H2="","",IF(G2="","科目が入力されていません",H2*VLOOKUP(G2,設定・集計!$B$6:$D$35,2,0)))</f>
        <v/>
      </c>
    </row>
    <row r="3" spans="1:9" ht="19.5" customHeight="1" x14ac:dyDescent="0.15">
      <c r="A3" s="75" t="str">
        <f t="shared" ref="A3:A66" si="1">IF(B3="","",RANK(B3,B:B,1))</f>
        <v/>
      </c>
      <c r="B3" s="75" t="str">
        <f t="shared" si="0"/>
        <v/>
      </c>
      <c r="C3" s="83" t="str">
        <f>IF(D3="","",DATE(設定・集計!$B$2,INT(D3/100),D3-INT(D3/100)*100))</f>
        <v/>
      </c>
      <c r="D3" s="84"/>
      <c r="E3" s="85"/>
      <c r="F3" s="86"/>
      <c r="G3" s="87"/>
      <c r="H3" s="88"/>
      <c r="I3" s="82" t="str">
        <f>IF(H3="","",IF(G3="","科目が入力されていません",H3*VLOOKUP(G3,設定・集計!$B$6:$D$35,2,0)))</f>
        <v/>
      </c>
    </row>
    <row r="4" spans="1:9" ht="19.5" customHeight="1" x14ac:dyDescent="0.15">
      <c r="A4" s="75" t="str">
        <f t="shared" si="1"/>
        <v/>
      </c>
      <c r="B4" s="75" t="str">
        <f t="shared" si="0"/>
        <v/>
      </c>
      <c r="C4" s="83" t="str">
        <f>IF(D4="","",DATE(設定・集計!$B$2,INT(D4/100),D4-INT(D4/100)*100))</f>
        <v/>
      </c>
      <c r="D4" s="84"/>
      <c r="E4" s="85"/>
      <c r="F4" s="86"/>
      <c r="G4" s="87"/>
      <c r="H4" s="88"/>
      <c r="I4" s="82" t="str">
        <f>IF(H4="","",IF(G4="","科目が入力されていません",H4*VLOOKUP(G4,設定・集計!$B$6:$D$35,2,0)))</f>
        <v/>
      </c>
    </row>
    <row r="5" spans="1:9" ht="19.5" customHeight="1" x14ac:dyDescent="0.15">
      <c r="A5" s="75" t="str">
        <f t="shared" si="1"/>
        <v/>
      </c>
      <c r="B5" s="75" t="str">
        <f t="shared" si="0"/>
        <v/>
      </c>
      <c r="C5" s="83" t="str">
        <f>IF(D5="","",DATE(設定・集計!$B$2,INT(D5/100),D5-INT(D5/100)*100))</f>
        <v/>
      </c>
      <c r="D5" s="84"/>
      <c r="E5" s="85"/>
      <c r="F5" s="86"/>
      <c r="G5" s="87"/>
      <c r="H5" s="88"/>
      <c r="I5" s="82" t="str">
        <f>IF(H5="","",IF(G5="","科目が入力されていません",H5*VLOOKUP(G5,設定・集計!$B$6:$D$35,2,0)))</f>
        <v/>
      </c>
    </row>
    <row r="6" spans="1:9" ht="19.5" customHeight="1" x14ac:dyDescent="0.15">
      <c r="A6" s="75" t="str">
        <f t="shared" si="1"/>
        <v/>
      </c>
      <c r="B6" s="75" t="str">
        <f t="shared" si="0"/>
        <v/>
      </c>
      <c r="C6" s="83" t="str">
        <f>IF(D6="","",DATE(設定・集計!$B$2,INT(D6/100),D6-INT(D6/100)*100))</f>
        <v/>
      </c>
      <c r="D6" s="84"/>
      <c r="E6" s="85"/>
      <c r="F6" s="86"/>
      <c r="G6" s="87"/>
      <c r="H6" s="88"/>
      <c r="I6" s="82" t="str">
        <f>IF(H6="","",IF(G6="","科目が入力されていません",H6*VLOOKUP(G6,設定・集計!$B$6:$D$35,2,0)))</f>
        <v/>
      </c>
    </row>
    <row r="7" spans="1:9" ht="19.5" customHeight="1" x14ac:dyDescent="0.15">
      <c r="A7" s="75" t="str">
        <f t="shared" si="1"/>
        <v/>
      </c>
      <c r="B7" s="75" t="str">
        <f t="shared" si="0"/>
        <v/>
      </c>
      <c r="C7" s="83" t="str">
        <f>IF(D7="","",DATE(設定・集計!$B$2,INT(D7/100),D7-INT(D7/100)*100))</f>
        <v/>
      </c>
      <c r="D7" s="84"/>
      <c r="E7" s="85"/>
      <c r="F7" s="86"/>
      <c r="G7" s="87"/>
      <c r="H7" s="88"/>
      <c r="I7" s="82" t="str">
        <f>IF(H7="","",IF(G7="","科目が入力されていません",H7*VLOOKUP(G7,設定・集計!$B$6:$D$35,2,0)))</f>
        <v/>
      </c>
    </row>
    <row r="8" spans="1:9" ht="19.5" customHeight="1" x14ac:dyDescent="0.15">
      <c r="A8" s="75" t="str">
        <f t="shared" si="1"/>
        <v/>
      </c>
      <c r="B8" s="75" t="str">
        <f t="shared" si="0"/>
        <v/>
      </c>
      <c r="C8" s="83" t="str">
        <f>IF(D8="","",DATE(設定・集計!$B$2,INT(D8/100),D8-INT(D8/100)*100))</f>
        <v/>
      </c>
      <c r="D8" s="84"/>
      <c r="E8" s="85"/>
      <c r="F8" s="86"/>
      <c r="G8" s="87"/>
      <c r="H8" s="88"/>
      <c r="I8" s="82" t="str">
        <f>IF(H8="","",IF(G8="","科目が入力されていません",H8*VLOOKUP(G8,設定・集計!$B$6:$D$35,2,0)))</f>
        <v/>
      </c>
    </row>
    <row r="9" spans="1:9" ht="19.5" customHeight="1" x14ac:dyDescent="0.15">
      <c r="A9" s="75" t="str">
        <f t="shared" si="1"/>
        <v/>
      </c>
      <c r="B9" s="75" t="str">
        <f t="shared" si="0"/>
        <v/>
      </c>
      <c r="C9" s="83" t="str">
        <f>IF(D9="","",DATE(設定・集計!$B$2,INT(D9/100),D9-INT(D9/100)*100))</f>
        <v/>
      </c>
      <c r="D9" s="84"/>
      <c r="E9" s="85"/>
      <c r="F9" s="86"/>
      <c r="G9" s="87"/>
      <c r="H9" s="88"/>
      <c r="I9" s="82" t="str">
        <f>IF(H9="","",IF(G9="","科目が入力されていません",H9*VLOOKUP(G9,設定・集計!$B$6:$D$35,2,0)))</f>
        <v/>
      </c>
    </row>
    <row r="10" spans="1:9" ht="19.5" customHeight="1" x14ac:dyDescent="0.15">
      <c r="A10" s="75" t="str">
        <f t="shared" si="1"/>
        <v/>
      </c>
      <c r="B10" s="75" t="str">
        <f t="shared" si="0"/>
        <v/>
      </c>
      <c r="C10" s="83" t="str">
        <f>IF(D10="","",DATE(設定・集計!$B$2,INT(D10/100),D10-INT(D10/100)*100))</f>
        <v/>
      </c>
      <c r="D10" s="84"/>
      <c r="E10" s="85"/>
      <c r="F10" s="86"/>
      <c r="G10" s="87"/>
      <c r="H10" s="88"/>
      <c r="I10" s="82" t="str">
        <f>IF(H10="","",IF(G10="","科目が入力されていません",H10*VLOOKUP(G10,設定・集計!$B$6:$D$35,2,0)))</f>
        <v/>
      </c>
    </row>
    <row r="11" spans="1:9" ht="19.5" customHeight="1" x14ac:dyDescent="0.15">
      <c r="A11" s="75" t="str">
        <f t="shared" si="1"/>
        <v/>
      </c>
      <c r="B11" s="75" t="str">
        <f t="shared" si="0"/>
        <v/>
      </c>
      <c r="C11" s="83" t="str">
        <f>IF(D11="","",DATE(設定・集計!$B$2,INT(D11/100),D11-INT(D11/100)*100))</f>
        <v/>
      </c>
      <c r="D11" s="84"/>
      <c r="E11" s="85"/>
      <c r="F11" s="86"/>
      <c r="G11" s="87"/>
      <c r="H11" s="88"/>
      <c r="I11" s="82" t="str">
        <f>IF(H11="","",IF(G11="","科目が入力されていません",H11*VLOOKUP(G11,設定・集計!$B$6:$D$35,2,0)))</f>
        <v/>
      </c>
    </row>
    <row r="12" spans="1:9" ht="19.5" customHeight="1" x14ac:dyDescent="0.15">
      <c r="A12" s="75" t="str">
        <f t="shared" si="1"/>
        <v/>
      </c>
      <c r="B12" s="75" t="str">
        <f t="shared" si="0"/>
        <v/>
      </c>
      <c r="C12" s="83" t="str">
        <f>IF(D12="","",DATE(設定・集計!$B$2,INT(D12/100),D12-INT(D12/100)*100))</f>
        <v/>
      </c>
      <c r="D12" s="84"/>
      <c r="E12" s="85"/>
      <c r="F12" s="86"/>
      <c r="G12" s="87"/>
      <c r="H12" s="88"/>
      <c r="I12" s="82" t="str">
        <f>IF(H12="","",IF(G12="","科目が入力されていません",H12*VLOOKUP(G12,設定・集計!$B$6:$D$35,2,0)))</f>
        <v/>
      </c>
    </row>
    <row r="13" spans="1:9" ht="19.5" customHeight="1" x14ac:dyDescent="0.15">
      <c r="A13" s="75" t="str">
        <f t="shared" si="1"/>
        <v/>
      </c>
      <c r="B13" s="75" t="str">
        <f t="shared" si="0"/>
        <v/>
      </c>
      <c r="C13" s="83" t="str">
        <f>IF(D13="","",DATE(設定・集計!$B$2,INT(D13/100),D13-INT(D13/100)*100))</f>
        <v/>
      </c>
      <c r="D13" s="84"/>
      <c r="E13" s="85"/>
      <c r="F13" s="86"/>
      <c r="G13" s="87"/>
      <c r="H13" s="88"/>
      <c r="I13" s="82" t="str">
        <f>IF(H13="","",IF(G13="","科目が入力されていません",H13*VLOOKUP(G13,設定・集計!$B$6:$D$35,2,0)))</f>
        <v/>
      </c>
    </row>
    <row r="14" spans="1:9" ht="19.5" customHeight="1" x14ac:dyDescent="0.15">
      <c r="A14" s="75" t="str">
        <f t="shared" si="1"/>
        <v/>
      </c>
      <c r="B14" s="75" t="str">
        <f t="shared" si="0"/>
        <v/>
      </c>
      <c r="C14" s="83" t="str">
        <f>IF(D14="","",DATE(設定・集計!$B$2,INT(D14/100),D14-INT(D14/100)*100))</f>
        <v/>
      </c>
      <c r="D14" s="84"/>
      <c r="E14" s="85"/>
      <c r="F14" s="86"/>
      <c r="G14" s="87"/>
      <c r="H14" s="88"/>
      <c r="I14" s="82" t="str">
        <f>IF(H14="","",IF(G14="","科目が入力されていません",H14*VLOOKUP(G14,設定・集計!$B$6:$D$35,2,0)))</f>
        <v/>
      </c>
    </row>
    <row r="15" spans="1:9" ht="19.5" customHeight="1" x14ac:dyDescent="0.15">
      <c r="A15" s="75" t="str">
        <f t="shared" si="1"/>
        <v/>
      </c>
      <c r="B15" s="75" t="str">
        <f t="shared" si="0"/>
        <v/>
      </c>
      <c r="C15" s="83" t="str">
        <f>IF(D15="","",DATE(設定・集計!$B$2,INT(D15/100),D15-INT(D15/100)*100))</f>
        <v/>
      </c>
      <c r="D15" s="84"/>
      <c r="E15" s="85"/>
      <c r="F15" s="86"/>
      <c r="G15" s="87"/>
      <c r="H15" s="88"/>
      <c r="I15" s="82" t="str">
        <f>IF(H15="","",IF(G15="","科目が入力されていません",H15*VLOOKUP(G15,設定・集計!$B$6:$D$35,2,0)))</f>
        <v/>
      </c>
    </row>
    <row r="16" spans="1:9" ht="19.5" customHeight="1" x14ac:dyDescent="0.15">
      <c r="A16" s="75" t="str">
        <f t="shared" si="1"/>
        <v/>
      </c>
      <c r="B16" s="75" t="str">
        <f t="shared" si="0"/>
        <v/>
      </c>
      <c r="C16" s="83" t="str">
        <f>IF(D16="","",DATE(設定・集計!$B$2,INT(D16/100),D16-INT(D16/100)*100))</f>
        <v/>
      </c>
      <c r="D16" s="84"/>
      <c r="E16" s="85"/>
      <c r="F16" s="86"/>
      <c r="G16" s="87"/>
      <c r="H16" s="88"/>
      <c r="I16" s="82" t="str">
        <f>IF(H16="","",IF(G16="","科目が入力されていません",H16*VLOOKUP(G16,設定・集計!$B$6:$D$35,2,0)))</f>
        <v/>
      </c>
    </row>
    <row r="17" spans="1:9" ht="19.5" customHeight="1" x14ac:dyDescent="0.15">
      <c r="A17" s="75" t="str">
        <f t="shared" si="1"/>
        <v/>
      </c>
      <c r="B17" s="75" t="str">
        <f t="shared" si="0"/>
        <v/>
      </c>
      <c r="C17" s="83" t="str">
        <f>IF(D17="","",DATE(設定・集計!$B$2,INT(D17/100),D17-INT(D17/100)*100))</f>
        <v/>
      </c>
      <c r="D17" s="84"/>
      <c r="E17" s="85"/>
      <c r="F17" s="86"/>
      <c r="G17" s="87"/>
      <c r="H17" s="88"/>
      <c r="I17" s="82" t="str">
        <f>IF(H17="","",IF(G17="","科目が入力されていません",H17*VLOOKUP(G17,設定・集計!$B$6:$D$35,2,0)))</f>
        <v/>
      </c>
    </row>
    <row r="18" spans="1:9" ht="19.5" customHeight="1" x14ac:dyDescent="0.15">
      <c r="A18" s="75" t="str">
        <f t="shared" si="1"/>
        <v/>
      </c>
      <c r="B18" s="75" t="str">
        <f t="shared" si="0"/>
        <v/>
      </c>
      <c r="C18" s="83" t="str">
        <f>IF(D18="","",DATE(設定・集計!$B$2,INT(D18/100),D18-INT(D18/100)*100))</f>
        <v/>
      </c>
      <c r="D18" s="84"/>
      <c r="E18" s="85"/>
      <c r="F18" s="86"/>
      <c r="G18" s="87"/>
      <c r="H18" s="88"/>
      <c r="I18" s="82" t="str">
        <f>IF(H18="","",IF(G18="","科目が入力されていません",H18*VLOOKUP(G18,設定・集計!$B$6:$D$35,2,0)))</f>
        <v/>
      </c>
    </row>
    <row r="19" spans="1:9" ht="19.5" customHeight="1" x14ac:dyDescent="0.15">
      <c r="A19" s="75" t="str">
        <f t="shared" si="1"/>
        <v/>
      </c>
      <c r="B19" s="75" t="str">
        <f t="shared" si="0"/>
        <v/>
      </c>
      <c r="C19" s="83" t="str">
        <f>IF(D19="","",DATE(設定・集計!$B$2,INT(D19/100),D19-INT(D19/100)*100))</f>
        <v/>
      </c>
      <c r="D19" s="84"/>
      <c r="E19" s="85"/>
      <c r="F19" s="86"/>
      <c r="G19" s="87"/>
      <c r="H19" s="88"/>
      <c r="I19" s="82" t="str">
        <f>IF(H19="","",IF(G19="","科目が入力されていません",H19*VLOOKUP(G19,設定・集計!$B$6:$D$35,2,0)))</f>
        <v/>
      </c>
    </row>
    <row r="20" spans="1:9" ht="19.5" customHeight="1" x14ac:dyDescent="0.15">
      <c r="A20" s="75" t="str">
        <f t="shared" si="1"/>
        <v/>
      </c>
      <c r="B20" s="75" t="str">
        <f t="shared" si="0"/>
        <v/>
      </c>
      <c r="C20" s="83" t="str">
        <f>IF(D20="","",DATE(設定・集計!$B$2,INT(D20/100),D20-INT(D20/100)*100))</f>
        <v/>
      </c>
      <c r="D20" s="84"/>
      <c r="E20" s="85"/>
      <c r="F20" s="86"/>
      <c r="G20" s="87"/>
      <c r="H20" s="88"/>
      <c r="I20" s="82" t="str">
        <f>IF(H20="","",IF(G20="","科目が入力されていません",H20*VLOOKUP(G20,設定・集計!$B$6:$D$35,2,0)))</f>
        <v/>
      </c>
    </row>
    <row r="21" spans="1:9" ht="19.5" customHeight="1" x14ac:dyDescent="0.15">
      <c r="A21" s="75" t="str">
        <f t="shared" si="1"/>
        <v/>
      </c>
      <c r="B21" s="75" t="str">
        <f t="shared" si="0"/>
        <v/>
      </c>
      <c r="C21" s="83" t="str">
        <f>IF(D21="","",DATE(設定・集計!$B$2,INT(D21/100),D21-INT(D21/100)*100))</f>
        <v/>
      </c>
      <c r="D21" s="84"/>
      <c r="E21" s="85"/>
      <c r="F21" s="86"/>
      <c r="G21" s="87"/>
      <c r="H21" s="88"/>
      <c r="I21" s="82" t="str">
        <f>IF(H21="","",IF(G21="","科目が入力されていません",H21*VLOOKUP(G21,設定・集計!$B$6:$D$35,2,0)))</f>
        <v/>
      </c>
    </row>
    <row r="22" spans="1:9" ht="19.5" customHeight="1" x14ac:dyDescent="0.15">
      <c r="A22" s="75" t="str">
        <f t="shared" si="1"/>
        <v/>
      </c>
      <c r="B22" s="75" t="str">
        <f t="shared" si="0"/>
        <v/>
      </c>
      <c r="C22" s="83" t="str">
        <f>IF(D22="","",DATE(設定・集計!$B$2,INT(D22/100),D22-INT(D22/100)*100))</f>
        <v/>
      </c>
      <c r="D22" s="84"/>
      <c r="E22" s="85"/>
      <c r="F22" s="86"/>
      <c r="G22" s="87"/>
      <c r="H22" s="88"/>
      <c r="I22" s="82" t="str">
        <f>IF(H22="","",IF(G22="","科目が入力されていません",H22*VLOOKUP(G22,設定・集計!$B$6:$D$35,2,0)))</f>
        <v/>
      </c>
    </row>
    <row r="23" spans="1:9" ht="19.5" customHeight="1" x14ac:dyDescent="0.15">
      <c r="A23" s="75" t="str">
        <f t="shared" si="1"/>
        <v/>
      </c>
      <c r="B23" s="75" t="str">
        <f t="shared" si="0"/>
        <v/>
      </c>
      <c r="C23" s="83" t="str">
        <f>IF(D23="","",DATE(設定・集計!$B$2,INT(D23/100),D23-INT(D23/100)*100))</f>
        <v/>
      </c>
      <c r="D23" s="84"/>
      <c r="E23" s="85"/>
      <c r="F23" s="86"/>
      <c r="G23" s="87"/>
      <c r="H23" s="88"/>
      <c r="I23" s="82" t="str">
        <f>IF(H23="","",IF(G23="","科目が入力されていません",H23*VLOOKUP(G23,設定・集計!$B$6:$D$35,2,0)))</f>
        <v/>
      </c>
    </row>
    <row r="24" spans="1:9" ht="19.5" customHeight="1" x14ac:dyDescent="0.15">
      <c r="A24" s="75" t="str">
        <f t="shared" si="1"/>
        <v/>
      </c>
      <c r="B24" s="75" t="str">
        <f t="shared" si="0"/>
        <v/>
      </c>
      <c r="C24" s="83" t="str">
        <f>IF(D24="","",DATE(設定・集計!$B$2,INT(D24/100),D24-INT(D24/100)*100))</f>
        <v/>
      </c>
      <c r="D24" s="84"/>
      <c r="E24" s="85"/>
      <c r="F24" s="86"/>
      <c r="G24" s="87"/>
      <c r="H24" s="88"/>
      <c r="I24" s="82" t="str">
        <f>IF(H24="","",IF(G24="","科目が入力されていません",H24*VLOOKUP(G24,設定・集計!$B$6:$D$35,2,0)))</f>
        <v/>
      </c>
    </row>
    <row r="25" spans="1:9" ht="19.5" customHeight="1" x14ac:dyDescent="0.15">
      <c r="A25" s="75" t="str">
        <f t="shared" si="1"/>
        <v/>
      </c>
      <c r="B25" s="75" t="str">
        <f t="shared" si="0"/>
        <v/>
      </c>
      <c r="C25" s="83" t="str">
        <f>IF(D25="","",DATE(設定・集計!$B$2,INT(D25/100),D25-INT(D25/100)*100))</f>
        <v/>
      </c>
      <c r="D25" s="84"/>
      <c r="E25" s="85"/>
      <c r="F25" s="86"/>
      <c r="G25" s="87"/>
      <c r="H25" s="88"/>
      <c r="I25" s="82" t="str">
        <f>IF(H25="","",IF(G25="","科目が入力されていません",H25*VLOOKUP(G25,設定・集計!$B$6:$D$35,2,0)))</f>
        <v/>
      </c>
    </row>
    <row r="26" spans="1:9" ht="19.5" customHeight="1" x14ac:dyDescent="0.15">
      <c r="A26" s="75" t="str">
        <f t="shared" si="1"/>
        <v/>
      </c>
      <c r="B26" s="75" t="str">
        <f t="shared" si="0"/>
        <v/>
      </c>
      <c r="C26" s="83" t="str">
        <f>IF(D26="","",DATE(設定・集計!$B$2,INT(D26/100),D26-INT(D26/100)*100))</f>
        <v/>
      </c>
      <c r="D26" s="84"/>
      <c r="E26" s="85"/>
      <c r="F26" s="86"/>
      <c r="G26" s="87"/>
      <c r="H26" s="88"/>
      <c r="I26" s="82" t="str">
        <f>IF(H26="","",IF(G26="","科目が入力されていません",H26*VLOOKUP(G26,設定・集計!$B$6:$D$35,2,0)))</f>
        <v/>
      </c>
    </row>
    <row r="27" spans="1:9" ht="19.5" customHeight="1" x14ac:dyDescent="0.15">
      <c r="A27" s="75" t="str">
        <f t="shared" si="1"/>
        <v/>
      </c>
      <c r="B27" s="75" t="str">
        <f t="shared" si="0"/>
        <v/>
      </c>
      <c r="C27" s="83" t="str">
        <f>IF(D27="","",DATE(設定・集計!$B$2,INT(D27/100),D27-INT(D27/100)*100))</f>
        <v/>
      </c>
      <c r="D27" s="84"/>
      <c r="E27" s="85"/>
      <c r="F27" s="86"/>
      <c r="G27" s="87"/>
      <c r="H27" s="88"/>
      <c r="I27" s="82" t="str">
        <f>IF(H27="","",IF(G27="","科目が入力されていません",H27*VLOOKUP(G27,設定・集計!$B$6:$D$35,2,0)))</f>
        <v/>
      </c>
    </row>
    <row r="28" spans="1:9" ht="19.5" customHeight="1" x14ac:dyDescent="0.15">
      <c r="A28" s="75" t="str">
        <f t="shared" si="1"/>
        <v/>
      </c>
      <c r="B28" s="75" t="str">
        <f t="shared" si="0"/>
        <v/>
      </c>
      <c r="C28" s="83" t="str">
        <f>IF(D28="","",DATE(設定・集計!$B$2,INT(D28/100),D28-INT(D28/100)*100))</f>
        <v/>
      </c>
      <c r="D28" s="84"/>
      <c r="E28" s="85"/>
      <c r="F28" s="86"/>
      <c r="G28" s="87"/>
      <c r="H28" s="88"/>
      <c r="I28" s="82" t="str">
        <f>IF(H28="","",IF(G28="","科目が入力されていません",H28*VLOOKUP(G28,設定・集計!$B$6:$D$35,2,0)))</f>
        <v/>
      </c>
    </row>
    <row r="29" spans="1:9" ht="19.5" customHeight="1" x14ac:dyDescent="0.15">
      <c r="A29" s="75" t="str">
        <f t="shared" si="1"/>
        <v/>
      </c>
      <c r="B29" s="75" t="str">
        <f t="shared" si="0"/>
        <v/>
      </c>
      <c r="C29" s="83" t="str">
        <f>IF(D29="","",DATE(設定・集計!$B$2,INT(D29/100),D29-INT(D29/100)*100))</f>
        <v/>
      </c>
      <c r="D29" s="84"/>
      <c r="E29" s="85"/>
      <c r="F29" s="86"/>
      <c r="G29" s="87"/>
      <c r="H29" s="88"/>
      <c r="I29" s="82" t="str">
        <f>IF(H29="","",IF(G29="","科目が入力されていません",H29*VLOOKUP(G29,設定・集計!$B$6:$D$35,2,0)))</f>
        <v/>
      </c>
    </row>
    <row r="30" spans="1:9" ht="19.5" customHeight="1" x14ac:dyDescent="0.15">
      <c r="A30" s="75" t="str">
        <f t="shared" si="1"/>
        <v/>
      </c>
      <c r="B30" s="75" t="str">
        <f t="shared" si="0"/>
        <v/>
      </c>
      <c r="C30" s="83" t="str">
        <f>IF(D30="","",DATE(設定・集計!$B$2,INT(D30/100),D30-INT(D30/100)*100))</f>
        <v/>
      </c>
      <c r="D30" s="84"/>
      <c r="E30" s="85"/>
      <c r="F30" s="86"/>
      <c r="G30" s="87"/>
      <c r="H30" s="88"/>
      <c r="I30" s="82" t="str">
        <f>IF(H30="","",IF(G30="","科目が入力されていません",H30*VLOOKUP(G30,設定・集計!$B$6:$D$35,2,0)))</f>
        <v/>
      </c>
    </row>
    <row r="31" spans="1:9" ht="19.5" customHeight="1" x14ac:dyDescent="0.15">
      <c r="A31" s="75" t="str">
        <f t="shared" si="1"/>
        <v/>
      </c>
      <c r="B31" s="75" t="str">
        <f t="shared" si="0"/>
        <v/>
      </c>
      <c r="C31" s="83" t="str">
        <f>IF(D31="","",DATE(設定・集計!$B$2,INT(D31/100),D31-INT(D31/100)*100))</f>
        <v/>
      </c>
      <c r="D31" s="84"/>
      <c r="E31" s="85"/>
      <c r="F31" s="86"/>
      <c r="G31" s="87"/>
      <c r="H31" s="88"/>
      <c r="I31" s="82" t="str">
        <f>IF(H31="","",IF(G31="","科目が入力されていません",H31*VLOOKUP(G31,設定・集計!$B$6:$D$35,2,0)))</f>
        <v/>
      </c>
    </row>
    <row r="32" spans="1:9" ht="19.5" customHeight="1" x14ac:dyDescent="0.15">
      <c r="A32" s="75" t="str">
        <f t="shared" si="1"/>
        <v/>
      </c>
      <c r="B32" s="75" t="str">
        <f t="shared" si="0"/>
        <v/>
      </c>
      <c r="C32" s="83" t="str">
        <f>IF(D32="","",DATE(設定・集計!$B$2,INT(D32/100),D32-INT(D32/100)*100))</f>
        <v/>
      </c>
      <c r="D32" s="84"/>
      <c r="E32" s="85"/>
      <c r="F32" s="86"/>
      <c r="G32" s="87"/>
      <c r="H32" s="88"/>
      <c r="I32" s="82" t="str">
        <f>IF(H32="","",IF(G32="","科目が入力されていません",H32*VLOOKUP(G32,設定・集計!$B$6:$D$35,2,0)))</f>
        <v/>
      </c>
    </row>
    <row r="33" spans="1:9" ht="19.5" customHeight="1" x14ac:dyDescent="0.15">
      <c r="A33" s="75" t="str">
        <f t="shared" si="1"/>
        <v/>
      </c>
      <c r="B33" s="75" t="str">
        <f t="shared" si="0"/>
        <v/>
      </c>
      <c r="C33" s="83" t="str">
        <f>IF(D33="","",DATE(設定・集計!$B$2,INT(D33/100),D33-INT(D33/100)*100))</f>
        <v/>
      </c>
      <c r="D33" s="84"/>
      <c r="E33" s="85"/>
      <c r="F33" s="86"/>
      <c r="G33" s="87"/>
      <c r="H33" s="88"/>
      <c r="I33" s="82" t="str">
        <f>IF(H33="","",IF(G33="","科目が入力されていません",H33*VLOOKUP(G33,設定・集計!$B$6:$D$35,2,0)))</f>
        <v/>
      </c>
    </row>
    <row r="34" spans="1:9" ht="19.5" customHeight="1" x14ac:dyDescent="0.15">
      <c r="A34" s="75" t="str">
        <f t="shared" si="1"/>
        <v/>
      </c>
      <c r="B34" s="75" t="str">
        <f t="shared" si="0"/>
        <v/>
      </c>
      <c r="C34" s="83" t="str">
        <f>IF(D34="","",DATE(設定・集計!$B$2,INT(D34/100),D34-INT(D34/100)*100))</f>
        <v/>
      </c>
      <c r="D34" s="84"/>
      <c r="E34" s="85"/>
      <c r="F34" s="86"/>
      <c r="G34" s="87"/>
      <c r="H34" s="88"/>
      <c r="I34" s="82" t="str">
        <f>IF(H34="","",IF(G34="","科目が入力されていません",H34*VLOOKUP(G34,設定・集計!$B$6:$D$35,2,0)))</f>
        <v/>
      </c>
    </row>
    <row r="35" spans="1:9" ht="19.5" customHeight="1" x14ac:dyDescent="0.15">
      <c r="A35" s="75" t="str">
        <f t="shared" si="1"/>
        <v/>
      </c>
      <c r="B35" s="75" t="str">
        <f t="shared" si="0"/>
        <v/>
      </c>
      <c r="C35" s="83" t="str">
        <f>IF(D35="","",DATE(設定・集計!$B$2,INT(D35/100),D35-INT(D35/100)*100))</f>
        <v/>
      </c>
      <c r="D35" s="84"/>
      <c r="E35" s="85"/>
      <c r="F35" s="86"/>
      <c r="G35" s="87"/>
      <c r="H35" s="88"/>
      <c r="I35" s="82" t="str">
        <f>IF(H35="","",IF(G35="","科目が入力されていません",H35*VLOOKUP(G35,設定・集計!$B$6:$D$35,2,0)))</f>
        <v/>
      </c>
    </row>
    <row r="36" spans="1:9" ht="19.5" customHeight="1" x14ac:dyDescent="0.15">
      <c r="A36" s="75" t="str">
        <f t="shared" si="1"/>
        <v/>
      </c>
      <c r="B36" s="75" t="str">
        <f t="shared" si="0"/>
        <v/>
      </c>
      <c r="C36" s="83" t="str">
        <f>IF(D36="","",DATE(設定・集計!$B$2,INT(D36/100),D36-INT(D36/100)*100))</f>
        <v/>
      </c>
      <c r="D36" s="84"/>
      <c r="E36" s="85"/>
      <c r="F36" s="86"/>
      <c r="G36" s="87"/>
      <c r="H36" s="88"/>
      <c r="I36" s="82" t="str">
        <f>IF(H36="","",IF(G36="","科目が入力されていません",H36*VLOOKUP(G36,設定・集計!$B$6:$D$35,2,0)))</f>
        <v/>
      </c>
    </row>
    <row r="37" spans="1:9" ht="19.5" customHeight="1" x14ac:dyDescent="0.15">
      <c r="A37" s="75" t="str">
        <f t="shared" si="1"/>
        <v/>
      </c>
      <c r="B37" s="75" t="str">
        <f t="shared" si="0"/>
        <v/>
      </c>
      <c r="C37" s="83" t="str">
        <f>IF(D37="","",DATE(設定・集計!$B$2,INT(D37/100),D37-INT(D37/100)*100))</f>
        <v/>
      </c>
      <c r="D37" s="84"/>
      <c r="E37" s="85"/>
      <c r="F37" s="86"/>
      <c r="G37" s="87"/>
      <c r="H37" s="88"/>
      <c r="I37" s="82" t="str">
        <f>IF(H37="","",IF(G37="","科目が入力されていません",H37*VLOOKUP(G37,設定・集計!$B$6:$D$35,2,0)))</f>
        <v/>
      </c>
    </row>
    <row r="38" spans="1:9" ht="19.5" customHeight="1" x14ac:dyDescent="0.15">
      <c r="A38" s="75" t="str">
        <f t="shared" si="1"/>
        <v/>
      </c>
      <c r="B38" s="75" t="str">
        <f t="shared" si="0"/>
        <v/>
      </c>
      <c r="C38" s="83" t="str">
        <f>IF(D38="","",DATE(設定・集計!$B$2,INT(D38/100),D38-INT(D38/100)*100))</f>
        <v/>
      </c>
      <c r="D38" s="84"/>
      <c r="E38" s="85"/>
      <c r="F38" s="86"/>
      <c r="G38" s="87"/>
      <c r="H38" s="88"/>
      <c r="I38" s="82" t="str">
        <f>IF(H38="","",IF(G38="","科目が入力されていません",H38*VLOOKUP(G38,設定・集計!$B$6:$D$35,2,0)))</f>
        <v/>
      </c>
    </row>
    <row r="39" spans="1:9" ht="19.5" customHeight="1" x14ac:dyDescent="0.15">
      <c r="A39" s="75" t="str">
        <f t="shared" si="1"/>
        <v/>
      </c>
      <c r="B39" s="75" t="str">
        <f t="shared" si="0"/>
        <v/>
      </c>
      <c r="C39" s="83" t="str">
        <f>IF(D39="","",DATE(設定・集計!$B$2,INT(D39/100),D39-INT(D39/100)*100))</f>
        <v/>
      </c>
      <c r="D39" s="84"/>
      <c r="E39" s="85"/>
      <c r="F39" s="86"/>
      <c r="G39" s="87"/>
      <c r="H39" s="88"/>
      <c r="I39" s="82" t="str">
        <f>IF(H39="","",IF(G39="","科目が入力されていません",H39*VLOOKUP(G39,設定・集計!$B$6:$D$35,2,0)))</f>
        <v/>
      </c>
    </row>
    <row r="40" spans="1:9" ht="19.5" customHeight="1" x14ac:dyDescent="0.15">
      <c r="A40" s="75" t="str">
        <f t="shared" si="1"/>
        <v/>
      </c>
      <c r="B40" s="75" t="str">
        <f t="shared" si="0"/>
        <v/>
      </c>
      <c r="C40" s="83" t="str">
        <f>IF(D40="","",DATE(設定・集計!$B$2,INT(D40/100),D40-INT(D40/100)*100))</f>
        <v/>
      </c>
      <c r="D40" s="84"/>
      <c r="E40" s="85"/>
      <c r="F40" s="86"/>
      <c r="G40" s="87"/>
      <c r="H40" s="88"/>
      <c r="I40" s="82" t="str">
        <f>IF(H40="","",IF(G40="","科目が入力されていません",H40*VLOOKUP(G40,設定・集計!$B$6:$D$35,2,0)))</f>
        <v/>
      </c>
    </row>
    <row r="41" spans="1:9" ht="19.5" customHeight="1" x14ac:dyDescent="0.15">
      <c r="A41" s="75" t="str">
        <f t="shared" si="1"/>
        <v/>
      </c>
      <c r="B41" s="75" t="str">
        <f t="shared" si="0"/>
        <v/>
      </c>
      <c r="C41" s="83" t="str">
        <f>IF(D41="","",DATE(設定・集計!$B$2,INT(D41/100),D41-INT(D41/100)*100))</f>
        <v/>
      </c>
      <c r="D41" s="84"/>
      <c r="E41" s="85"/>
      <c r="F41" s="86"/>
      <c r="G41" s="87"/>
      <c r="H41" s="88"/>
      <c r="I41" s="82" t="str">
        <f>IF(H41="","",IF(G41="","科目が入力されていません",H41*VLOOKUP(G41,設定・集計!$B$6:$D$35,2,0)))</f>
        <v/>
      </c>
    </row>
    <row r="42" spans="1:9" ht="19.5" customHeight="1" x14ac:dyDescent="0.15">
      <c r="A42" s="75" t="str">
        <f t="shared" si="1"/>
        <v/>
      </c>
      <c r="B42" s="75" t="str">
        <f t="shared" si="0"/>
        <v/>
      </c>
      <c r="C42" s="83" t="str">
        <f>IF(D42="","",DATE(設定・集計!$B$2,INT(D42/100),D42-INT(D42/100)*100))</f>
        <v/>
      </c>
      <c r="D42" s="84"/>
      <c r="E42" s="85"/>
      <c r="F42" s="86"/>
      <c r="G42" s="87"/>
      <c r="H42" s="88"/>
      <c r="I42" s="82" t="str">
        <f>IF(H42="","",IF(G42="","科目が入力されていません",H42*VLOOKUP(G42,設定・集計!$B$6:$D$35,2,0)))</f>
        <v/>
      </c>
    </row>
    <row r="43" spans="1:9" ht="19.5" customHeight="1" x14ac:dyDescent="0.15">
      <c r="A43" s="75" t="str">
        <f t="shared" si="1"/>
        <v/>
      </c>
      <c r="B43" s="75" t="str">
        <f t="shared" si="0"/>
        <v/>
      </c>
      <c r="C43" s="83" t="str">
        <f>IF(D43="","",DATE(設定・集計!$B$2,INT(D43/100),D43-INT(D43/100)*100))</f>
        <v/>
      </c>
      <c r="D43" s="84"/>
      <c r="E43" s="85"/>
      <c r="F43" s="86"/>
      <c r="G43" s="87"/>
      <c r="H43" s="88"/>
      <c r="I43" s="82" t="str">
        <f>IF(H43="","",IF(G43="","科目が入力されていません",H43*VLOOKUP(G43,設定・集計!$B$6:$D$35,2,0)))</f>
        <v/>
      </c>
    </row>
    <row r="44" spans="1:9" ht="19.5" customHeight="1" x14ac:dyDescent="0.15">
      <c r="A44" s="75" t="str">
        <f t="shared" si="1"/>
        <v/>
      </c>
      <c r="B44" s="75" t="str">
        <f t="shared" si="0"/>
        <v/>
      </c>
      <c r="C44" s="83" t="str">
        <f>IF(D44="","",DATE(設定・集計!$B$2,INT(D44/100),D44-INT(D44/100)*100))</f>
        <v/>
      </c>
      <c r="D44" s="84"/>
      <c r="E44" s="85"/>
      <c r="F44" s="86"/>
      <c r="G44" s="87"/>
      <c r="H44" s="88"/>
      <c r="I44" s="82" t="str">
        <f>IF(H44="","",IF(G44="","科目が入力されていません",H44*VLOOKUP(G44,設定・集計!$B$6:$D$35,2,0)))</f>
        <v/>
      </c>
    </row>
    <row r="45" spans="1:9" ht="19.5" customHeight="1" x14ac:dyDescent="0.15">
      <c r="A45" s="75" t="str">
        <f t="shared" si="1"/>
        <v/>
      </c>
      <c r="B45" s="75" t="str">
        <f t="shared" si="0"/>
        <v/>
      </c>
      <c r="C45" s="83" t="str">
        <f>IF(D45="","",DATE(設定・集計!$B$2,INT(D45/100),D45-INT(D45/100)*100))</f>
        <v/>
      </c>
      <c r="D45" s="84"/>
      <c r="E45" s="85"/>
      <c r="F45" s="86"/>
      <c r="G45" s="87"/>
      <c r="H45" s="88"/>
      <c r="I45" s="82" t="str">
        <f>IF(H45="","",IF(G45="","科目が入力されていません",H45*VLOOKUP(G45,設定・集計!$B$6:$D$35,2,0)))</f>
        <v/>
      </c>
    </row>
    <row r="46" spans="1:9" ht="19.5" customHeight="1" x14ac:dyDescent="0.15">
      <c r="A46" s="75" t="str">
        <f t="shared" si="1"/>
        <v/>
      </c>
      <c r="B46" s="75" t="str">
        <f t="shared" si="0"/>
        <v/>
      </c>
      <c r="C46" s="83" t="str">
        <f>IF(D46="","",DATE(設定・集計!$B$2,INT(D46/100),D46-INT(D46/100)*100))</f>
        <v/>
      </c>
      <c r="D46" s="84"/>
      <c r="E46" s="85"/>
      <c r="F46" s="86"/>
      <c r="G46" s="87"/>
      <c r="H46" s="88"/>
      <c r="I46" s="82" t="str">
        <f>IF(H46="","",IF(G46="","科目が入力されていません",H46*VLOOKUP(G46,設定・集計!$B$6:$D$35,2,0)))</f>
        <v/>
      </c>
    </row>
    <row r="47" spans="1:9" ht="19.5" customHeight="1" x14ac:dyDescent="0.15">
      <c r="A47" s="75" t="str">
        <f t="shared" si="1"/>
        <v/>
      </c>
      <c r="B47" s="75" t="str">
        <f t="shared" si="0"/>
        <v/>
      </c>
      <c r="C47" s="83" t="str">
        <f>IF(D47="","",DATE(設定・集計!$B$2,INT(D47/100),D47-INT(D47/100)*100))</f>
        <v/>
      </c>
      <c r="D47" s="84"/>
      <c r="E47" s="85"/>
      <c r="F47" s="86"/>
      <c r="G47" s="87"/>
      <c r="H47" s="88"/>
      <c r="I47" s="82" t="str">
        <f>IF(H47="","",IF(G47="","科目が入力されていません",H47*VLOOKUP(G47,設定・集計!$B$6:$D$35,2,0)))</f>
        <v/>
      </c>
    </row>
    <row r="48" spans="1:9" ht="19.5" customHeight="1" x14ac:dyDescent="0.15">
      <c r="A48" s="75" t="str">
        <f t="shared" si="1"/>
        <v/>
      </c>
      <c r="B48" s="75" t="str">
        <f t="shared" si="0"/>
        <v/>
      </c>
      <c r="C48" s="83" t="str">
        <f>IF(D48="","",DATE(設定・集計!$B$2,INT(D48/100),D48-INT(D48/100)*100))</f>
        <v/>
      </c>
      <c r="D48" s="84"/>
      <c r="E48" s="85"/>
      <c r="F48" s="86"/>
      <c r="G48" s="87"/>
      <c r="H48" s="88"/>
      <c r="I48" s="82" t="str">
        <f>IF(H48="","",IF(G48="","科目が入力されていません",H48*VLOOKUP(G48,設定・集計!$B$6:$D$35,2,0)))</f>
        <v/>
      </c>
    </row>
    <row r="49" spans="1:9" ht="19.5" customHeight="1" x14ac:dyDescent="0.15">
      <c r="A49" s="75" t="str">
        <f t="shared" si="1"/>
        <v/>
      </c>
      <c r="B49" s="75" t="str">
        <f t="shared" si="0"/>
        <v/>
      </c>
      <c r="C49" s="83" t="str">
        <f>IF(D49="","",DATE(設定・集計!$B$2,INT(D49/100),D49-INT(D49/100)*100))</f>
        <v/>
      </c>
      <c r="D49" s="84"/>
      <c r="E49" s="85"/>
      <c r="F49" s="86"/>
      <c r="G49" s="87"/>
      <c r="H49" s="88"/>
      <c r="I49" s="82" t="str">
        <f>IF(H49="","",IF(G49="","科目が入力されていません",H49*VLOOKUP(G49,設定・集計!$B$6:$D$35,2,0)))</f>
        <v/>
      </c>
    </row>
    <row r="50" spans="1:9" ht="19.5" customHeight="1" x14ac:dyDescent="0.15">
      <c r="A50" s="75" t="str">
        <f t="shared" si="1"/>
        <v/>
      </c>
      <c r="B50" s="75" t="str">
        <f t="shared" si="0"/>
        <v/>
      </c>
      <c r="C50" s="83" t="str">
        <f>IF(D50="","",DATE(設定・集計!$B$2,INT(D50/100),D50-INT(D50/100)*100))</f>
        <v/>
      </c>
      <c r="D50" s="84"/>
      <c r="E50" s="85"/>
      <c r="F50" s="86"/>
      <c r="G50" s="87"/>
      <c r="H50" s="88"/>
      <c r="I50" s="82" t="str">
        <f>IF(H50="","",IF(G50="","科目が入力されていません",H50*VLOOKUP(G50,設定・集計!$B$6:$D$35,2,0)))</f>
        <v/>
      </c>
    </row>
    <row r="51" spans="1:9" ht="19.5" customHeight="1" x14ac:dyDescent="0.15">
      <c r="A51" s="75" t="str">
        <f t="shared" si="1"/>
        <v/>
      </c>
      <c r="B51" s="75" t="str">
        <f t="shared" si="0"/>
        <v/>
      </c>
      <c r="C51" s="83" t="str">
        <f>IF(D51="","",DATE(設定・集計!$B$2,INT(D51/100),D51-INT(D51/100)*100))</f>
        <v/>
      </c>
      <c r="D51" s="84"/>
      <c r="E51" s="85"/>
      <c r="F51" s="86"/>
      <c r="G51" s="87"/>
      <c r="H51" s="88"/>
      <c r="I51" s="82" t="str">
        <f>IF(H51="","",IF(G51="","科目が入力されていません",H51*VLOOKUP(G51,設定・集計!$B$6:$D$35,2,0)))</f>
        <v/>
      </c>
    </row>
    <row r="52" spans="1:9" ht="19.5" customHeight="1" x14ac:dyDescent="0.15">
      <c r="A52" s="75" t="str">
        <f t="shared" si="1"/>
        <v/>
      </c>
      <c r="B52" s="75" t="str">
        <f t="shared" si="0"/>
        <v/>
      </c>
      <c r="C52" s="83" t="str">
        <f>IF(D52="","",DATE(設定・集計!$B$2,INT(D52/100),D52-INT(D52/100)*100))</f>
        <v/>
      </c>
      <c r="D52" s="84"/>
      <c r="E52" s="85"/>
      <c r="F52" s="86"/>
      <c r="G52" s="87"/>
      <c r="H52" s="88"/>
      <c r="I52" s="82" t="str">
        <f>IF(H52="","",IF(G52="","科目が入力されていません",H52*VLOOKUP(G52,設定・集計!$B$6:$D$35,2,0)))</f>
        <v/>
      </c>
    </row>
    <row r="53" spans="1:9" ht="19.5" customHeight="1" x14ac:dyDescent="0.15">
      <c r="A53" s="75" t="str">
        <f t="shared" si="1"/>
        <v/>
      </c>
      <c r="B53" s="75" t="str">
        <f t="shared" si="0"/>
        <v/>
      </c>
      <c r="C53" s="83" t="str">
        <f>IF(D53="","",DATE(設定・集計!$B$2,INT(D53/100),D53-INT(D53/100)*100))</f>
        <v/>
      </c>
      <c r="D53" s="84"/>
      <c r="E53" s="85"/>
      <c r="F53" s="86"/>
      <c r="G53" s="87"/>
      <c r="H53" s="88"/>
      <c r="I53" s="82" t="str">
        <f>IF(H53="","",IF(G53="","科目が入力されていません",H53*VLOOKUP(G53,設定・集計!$B$6:$D$35,2,0)))</f>
        <v/>
      </c>
    </row>
    <row r="54" spans="1:9" ht="19.5" customHeight="1" x14ac:dyDescent="0.15">
      <c r="A54" s="75" t="str">
        <f t="shared" si="1"/>
        <v/>
      </c>
      <c r="B54" s="75" t="str">
        <f t="shared" si="0"/>
        <v/>
      </c>
      <c r="C54" s="83" t="str">
        <f>IF(D54="","",DATE(設定・集計!$B$2,INT(D54/100),D54-INT(D54/100)*100))</f>
        <v/>
      </c>
      <c r="D54" s="84"/>
      <c r="E54" s="85"/>
      <c r="F54" s="86"/>
      <c r="G54" s="87"/>
      <c r="H54" s="88"/>
      <c r="I54" s="82" t="str">
        <f>IF(H54="","",IF(G54="","科目が入力されていません",H54*VLOOKUP(G54,設定・集計!$B$6:$D$35,2,0)))</f>
        <v/>
      </c>
    </row>
    <row r="55" spans="1:9" ht="19.5" customHeight="1" x14ac:dyDescent="0.15">
      <c r="A55" s="75" t="str">
        <f t="shared" si="1"/>
        <v/>
      </c>
      <c r="B55" s="75" t="str">
        <f t="shared" si="0"/>
        <v/>
      </c>
      <c r="C55" s="83" t="str">
        <f>IF(D55="","",DATE(設定・集計!$B$2,INT(D55/100),D55-INT(D55/100)*100))</f>
        <v/>
      </c>
      <c r="D55" s="84"/>
      <c r="E55" s="85"/>
      <c r="F55" s="86"/>
      <c r="G55" s="87"/>
      <c r="H55" s="88"/>
      <c r="I55" s="82" t="str">
        <f>IF(H55="","",IF(G55="","科目が入力されていません",H55*VLOOKUP(G55,設定・集計!$B$6:$D$35,2,0)))</f>
        <v/>
      </c>
    </row>
    <row r="56" spans="1:9" ht="19.5" customHeight="1" x14ac:dyDescent="0.15">
      <c r="A56" s="75" t="str">
        <f t="shared" si="1"/>
        <v/>
      </c>
      <c r="B56" s="75" t="str">
        <f t="shared" si="0"/>
        <v/>
      </c>
      <c r="C56" s="83" t="str">
        <f>IF(D56="","",DATE(設定・集計!$B$2,INT(D56/100),D56-INT(D56/100)*100))</f>
        <v/>
      </c>
      <c r="D56" s="84"/>
      <c r="E56" s="85"/>
      <c r="F56" s="86"/>
      <c r="G56" s="87"/>
      <c r="H56" s="88"/>
      <c r="I56" s="82" t="str">
        <f>IF(H56="","",IF(G56="","科目が入力されていません",H56*VLOOKUP(G56,設定・集計!$B$6:$D$35,2,0)))</f>
        <v/>
      </c>
    </row>
    <row r="57" spans="1:9" ht="19.5" customHeight="1" x14ac:dyDescent="0.15">
      <c r="A57" s="75" t="str">
        <f t="shared" si="1"/>
        <v/>
      </c>
      <c r="B57" s="75" t="str">
        <f t="shared" si="0"/>
        <v/>
      </c>
      <c r="C57" s="83" t="str">
        <f>IF(D57="","",DATE(設定・集計!$B$2,INT(D57/100),D57-INT(D57/100)*100))</f>
        <v/>
      </c>
      <c r="D57" s="84"/>
      <c r="E57" s="85"/>
      <c r="F57" s="86"/>
      <c r="G57" s="87"/>
      <c r="H57" s="88"/>
      <c r="I57" s="82" t="str">
        <f>IF(H57="","",IF(G57="","科目が入力されていません",H57*VLOOKUP(G57,設定・集計!$B$6:$D$35,2,0)))</f>
        <v/>
      </c>
    </row>
    <row r="58" spans="1:9" ht="19.5" customHeight="1" x14ac:dyDescent="0.15">
      <c r="A58" s="75" t="str">
        <f t="shared" si="1"/>
        <v/>
      </c>
      <c r="B58" s="75" t="str">
        <f t="shared" si="0"/>
        <v/>
      </c>
      <c r="C58" s="83" t="str">
        <f>IF(D58="","",DATE(設定・集計!$B$2,INT(D58/100),D58-INT(D58/100)*100))</f>
        <v/>
      </c>
      <c r="D58" s="84"/>
      <c r="E58" s="85"/>
      <c r="F58" s="86"/>
      <c r="G58" s="87"/>
      <c r="H58" s="88"/>
      <c r="I58" s="82" t="str">
        <f>IF(H58="","",IF(G58="","科目が入力されていません",H58*VLOOKUP(G58,設定・集計!$B$6:$D$35,2,0)))</f>
        <v/>
      </c>
    </row>
    <row r="59" spans="1:9" ht="19.5" customHeight="1" x14ac:dyDescent="0.15">
      <c r="A59" s="75" t="str">
        <f t="shared" si="1"/>
        <v/>
      </c>
      <c r="B59" s="75" t="str">
        <f t="shared" si="0"/>
        <v/>
      </c>
      <c r="C59" s="83" t="str">
        <f>IF(D59="","",DATE(設定・集計!$B$2,INT(D59/100),D59-INT(D59/100)*100))</f>
        <v/>
      </c>
      <c r="D59" s="84"/>
      <c r="E59" s="85"/>
      <c r="F59" s="86"/>
      <c r="G59" s="87"/>
      <c r="H59" s="88"/>
      <c r="I59" s="82" t="str">
        <f>IF(H59="","",IF(G59="","科目が入力されていません",H59*VLOOKUP(G59,設定・集計!$B$6:$D$35,2,0)))</f>
        <v/>
      </c>
    </row>
    <row r="60" spans="1:9" ht="19.5" customHeight="1" x14ac:dyDescent="0.15">
      <c r="A60" s="75" t="str">
        <f t="shared" si="1"/>
        <v/>
      </c>
      <c r="B60" s="75" t="str">
        <f t="shared" si="0"/>
        <v/>
      </c>
      <c r="C60" s="83" t="str">
        <f>IF(D60="","",DATE(設定・集計!$B$2,INT(D60/100),D60-INT(D60/100)*100))</f>
        <v/>
      </c>
      <c r="D60" s="84"/>
      <c r="E60" s="85"/>
      <c r="F60" s="86"/>
      <c r="G60" s="87"/>
      <c r="H60" s="88"/>
      <c r="I60" s="82" t="str">
        <f>IF(H60="","",IF(G60="","科目が入力されていません",H60*VLOOKUP(G60,設定・集計!$B$6:$D$35,2,0)))</f>
        <v/>
      </c>
    </row>
    <row r="61" spans="1:9" ht="19.5" customHeight="1" x14ac:dyDescent="0.15">
      <c r="A61" s="75" t="str">
        <f t="shared" si="1"/>
        <v/>
      </c>
      <c r="B61" s="75" t="str">
        <f t="shared" si="0"/>
        <v/>
      </c>
      <c r="C61" s="83" t="str">
        <f>IF(D61="","",DATE(設定・集計!$B$2,INT(D61/100),D61-INT(D61/100)*100))</f>
        <v/>
      </c>
      <c r="D61" s="84"/>
      <c r="E61" s="85"/>
      <c r="F61" s="86"/>
      <c r="G61" s="87"/>
      <c r="H61" s="88"/>
      <c r="I61" s="82" t="str">
        <f>IF(H61="","",IF(G61="","科目が入力されていません",H61*VLOOKUP(G61,設定・集計!$B$6:$D$35,2,0)))</f>
        <v/>
      </c>
    </row>
    <row r="62" spans="1:9" ht="19.5" customHeight="1" x14ac:dyDescent="0.15">
      <c r="A62" s="75" t="str">
        <f t="shared" si="1"/>
        <v/>
      </c>
      <c r="B62" s="75" t="str">
        <f t="shared" si="0"/>
        <v/>
      </c>
      <c r="C62" s="83" t="str">
        <f>IF(D62="","",DATE(設定・集計!$B$2,INT(D62/100),D62-INT(D62/100)*100))</f>
        <v/>
      </c>
      <c r="D62" s="84"/>
      <c r="E62" s="85"/>
      <c r="F62" s="86"/>
      <c r="G62" s="87"/>
      <c r="H62" s="88"/>
      <c r="I62" s="82" t="str">
        <f>IF(H62="","",IF(G62="","科目が入力されていません",H62*VLOOKUP(G62,設定・集計!$B$6:$D$35,2,0)))</f>
        <v/>
      </c>
    </row>
    <row r="63" spans="1:9" ht="19.5" customHeight="1" x14ac:dyDescent="0.15">
      <c r="A63" s="75" t="str">
        <f t="shared" si="1"/>
        <v/>
      </c>
      <c r="B63" s="75" t="str">
        <f t="shared" si="0"/>
        <v/>
      </c>
      <c r="C63" s="83" t="str">
        <f>IF(D63="","",DATE(設定・集計!$B$2,INT(D63/100),D63-INT(D63/100)*100))</f>
        <v/>
      </c>
      <c r="D63" s="84"/>
      <c r="E63" s="85"/>
      <c r="F63" s="86"/>
      <c r="G63" s="87"/>
      <c r="H63" s="88"/>
      <c r="I63" s="82" t="str">
        <f>IF(H63="","",IF(G63="","科目が入力されていません",H63*VLOOKUP(G63,設定・集計!$B$6:$D$35,2,0)))</f>
        <v/>
      </c>
    </row>
    <row r="64" spans="1:9" ht="19.5" customHeight="1" x14ac:dyDescent="0.15">
      <c r="A64" s="75" t="str">
        <f t="shared" si="1"/>
        <v/>
      </c>
      <c r="B64" s="75" t="str">
        <f t="shared" si="0"/>
        <v/>
      </c>
      <c r="C64" s="83" t="str">
        <f>IF(D64="","",DATE(設定・集計!$B$2,INT(D64/100),D64-INT(D64/100)*100))</f>
        <v/>
      </c>
      <c r="D64" s="84"/>
      <c r="E64" s="85"/>
      <c r="F64" s="86"/>
      <c r="G64" s="87"/>
      <c r="H64" s="88"/>
      <c r="I64" s="82" t="str">
        <f>IF(H64="","",IF(G64="","科目が入力されていません",H64*VLOOKUP(G64,設定・集計!$B$6:$D$35,2,0)))</f>
        <v/>
      </c>
    </row>
    <row r="65" spans="1:9" ht="19.5" customHeight="1" x14ac:dyDescent="0.15">
      <c r="A65" s="75" t="str">
        <f t="shared" si="1"/>
        <v/>
      </c>
      <c r="B65" s="75" t="str">
        <f t="shared" si="0"/>
        <v/>
      </c>
      <c r="C65" s="83" t="str">
        <f>IF(D65="","",DATE(設定・集計!$B$2,INT(D65/100),D65-INT(D65/100)*100))</f>
        <v/>
      </c>
      <c r="D65" s="84"/>
      <c r="E65" s="85"/>
      <c r="F65" s="86"/>
      <c r="G65" s="87"/>
      <c r="H65" s="88"/>
      <c r="I65" s="82" t="str">
        <f>IF(H65="","",IF(G65="","科目が入力されていません",H65*VLOOKUP(G65,設定・集計!$B$6:$D$35,2,0)))</f>
        <v/>
      </c>
    </row>
    <row r="66" spans="1:9" ht="19.5" customHeight="1" x14ac:dyDescent="0.15">
      <c r="A66" s="75" t="str">
        <f t="shared" si="1"/>
        <v/>
      </c>
      <c r="B66" s="75" t="str">
        <f t="shared" ref="B66:B129" si="2">IF(C66="","",RANK(C66,C:C,1)*1000+ROW(C66))</f>
        <v/>
      </c>
      <c r="C66" s="83" t="str">
        <f>IF(D66="","",DATE(設定・集計!$B$2,INT(D66/100),D66-INT(D66/100)*100))</f>
        <v/>
      </c>
      <c r="D66" s="84"/>
      <c r="E66" s="85"/>
      <c r="F66" s="86"/>
      <c r="G66" s="87"/>
      <c r="H66" s="88"/>
      <c r="I66" s="82" t="str">
        <f>IF(H66="","",IF(G66="","科目が入力されていません",H66*VLOOKUP(G66,設定・集計!$B$6:$D$35,2,0)))</f>
        <v/>
      </c>
    </row>
    <row r="67" spans="1:9" ht="19.5" customHeight="1" x14ac:dyDescent="0.15">
      <c r="A67" s="75" t="str">
        <f t="shared" ref="A67:A130" si="3">IF(B67="","",RANK(B67,B:B,1))</f>
        <v/>
      </c>
      <c r="B67" s="75" t="str">
        <f t="shared" si="2"/>
        <v/>
      </c>
      <c r="C67" s="83" t="str">
        <f>IF(D67="","",DATE(設定・集計!$B$2,INT(D67/100),D67-INT(D67/100)*100))</f>
        <v/>
      </c>
      <c r="D67" s="84"/>
      <c r="E67" s="85"/>
      <c r="F67" s="86"/>
      <c r="G67" s="87"/>
      <c r="H67" s="88"/>
      <c r="I67" s="82" t="str">
        <f>IF(H67="","",IF(G67="","科目が入力されていません",H67*VLOOKUP(G67,設定・集計!$B$6:$D$35,2,0)))</f>
        <v/>
      </c>
    </row>
    <row r="68" spans="1:9" ht="19.5" customHeight="1" x14ac:dyDescent="0.15">
      <c r="A68" s="75" t="str">
        <f t="shared" si="3"/>
        <v/>
      </c>
      <c r="B68" s="75" t="str">
        <f t="shared" si="2"/>
        <v/>
      </c>
      <c r="C68" s="83" t="str">
        <f>IF(D68="","",DATE(設定・集計!$B$2,INT(D68/100),D68-INT(D68/100)*100))</f>
        <v/>
      </c>
      <c r="D68" s="84"/>
      <c r="E68" s="85"/>
      <c r="F68" s="86"/>
      <c r="G68" s="87"/>
      <c r="H68" s="88"/>
      <c r="I68" s="82" t="str">
        <f>IF(H68="","",IF(G68="","科目が入力されていません",H68*VLOOKUP(G68,設定・集計!$B$6:$D$35,2,0)))</f>
        <v/>
      </c>
    </row>
    <row r="69" spans="1:9" ht="19.5" customHeight="1" x14ac:dyDescent="0.15">
      <c r="A69" s="75" t="str">
        <f t="shared" si="3"/>
        <v/>
      </c>
      <c r="B69" s="75" t="str">
        <f t="shared" si="2"/>
        <v/>
      </c>
      <c r="C69" s="83" t="str">
        <f>IF(D69="","",DATE(設定・集計!$B$2,INT(D69/100),D69-INT(D69/100)*100))</f>
        <v/>
      </c>
      <c r="D69" s="84"/>
      <c r="E69" s="85"/>
      <c r="F69" s="86"/>
      <c r="G69" s="87"/>
      <c r="H69" s="88"/>
      <c r="I69" s="82" t="str">
        <f>IF(H69="","",IF(G69="","科目が入力されていません",H69*VLOOKUP(G69,設定・集計!$B$6:$D$35,2,0)))</f>
        <v/>
      </c>
    </row>
    <row r="70" spans="1:9" ht="19.5" customHeight="1" x14ac:dyDescent="0.15">
      <c r="A70" s="75" t="str">
        <f t="shared" si="3"/>
        <v/>
      </c>
      <c r="B70" s="75" t="str">
        <f t="shared" si="2"/>
        <v/>
      </c>
      <c r="C70" s="83" t="str">
        <f>IF(D70="","",DATE(設定・集計!$B$2,INT(D70/100),D70-INT(D70/100)*100))</f>
        <v/>
      </c>
      <c r="D70" s="84"/>
      <c r="E70" s="85"/>
      <c r="F70" s="86"/>
      <c r="G70" s="87"/>
      <c r="H70" s="88"/>
      <c r="I70" s="82" t="str">
        <f>IF(H70="","",IF(G70="","科目が入力されていません",H70*VLOOKUP(G70,設定・集計!$B$6:$D$35,2,0)))</f>
        <v/>
      </c>
    </row>
    <row r="71" spans="1:9" ht="19.5" customHeight="1" x14ac:dyDescent="0.15">
      <c r="A71" s="75" t="str">
        <f t="shared" si="3"/>
        <v/>
      </c>
      <c r="B71" s="75" t="str">
        <f t="shared" si="2"/>
        <v/>
      </c>
      <c r="C71" s="83" t="str">
        <f>IF(D71="","",DATE(設定・集計!$B$2,INT(D71/100),D71-INT(D71/100)*100))</f>
        <v/>
      </c>
      <c r="D71" s="84"/>
      <c r="E71" s="85"/>
      <c r="F71" s="86"/>
      <c r="G71" s="87"/>
      <c r="H71" s="88"/>
      <c r="I71" s="82" t="str">
        <f>IF(H71="","",IF(G71="","科目が入力されていません",H71*VLOOKUP(G71,設定・集計!$B$6:$D$35,2,0)))</f>
        <v/>
      </c>
    </row>
    <row r="72" spans="1:9" ht="19.5" customHeight="1" x14ac:dyDescent="0.15">
      <c r="A72" s="75" t="str">
        <f t="shared" si="3"/>
        <v/>
      </c>
      <c r="B72" s="75" t="str">
        <f t="shared" si="2"/>
        <v/>
      </c>
      <c r="C72" s="83" t="str">
        <f>IF(D72="","",DATE(設定・集計!$B$2,INT(D72/100),D72-INT(D72/100)*100))</f>
        <v/>
      </c>
      <c r="D72" s="84"/>
      <c r="E72" s="85"/>
      <c r="F72" s="86"/>
      <c r="G72" s="87"/>
      <c r="H72" s="88"/>
      <c r="I72" s="82" t="str">
        <f>IF(H72="","",IF(G72="","科目が入力されていません",H72*VLOOKUP(G72,設定・集計!$B$6:$D$35,2,0)))</f>
        <v/>
      </c>
    </row>
    <row r="73" spans="1:9" ht="19.5" customHeight="1" x14ac:dyDescent="0.15">
      <c r="A73" s="75" t="str">
        <f t="shared" si="3"/>
        <v/>
      </c>
      <c r="B73" s="75" t="str">
        <f t="shared" si="2"/>
        <v/>
      </c>
      <c r="C73" s="83" t="str">
        <f>IF(D73="","",DATE(設定・集計!$B$2,INT(D73/100),D73-INT(D73/100)*100))</f>
        <v/>
      </c>
      <c r="D73" s="84"/>
      <c r="E73" s="85"/>
      <c r="F73" s="86"/>
      <c r="G73" s="87"/>
      <c r="H73" s="88"/>
      <c r="I73" s="82" t="str">
        <f>IF(H73="","",IF(G73="","科目が入力されていません",H73*VLOOKUP(G73,設定・集計!$B$6:$D$35,2,0)))</f>
        <v/>
      </c>
    </row>
    <row r="74" spans="1:9" ht="19.5" customHeight="1" x14ac:dyDescent="0.15">
      <c r="A74" s="75" t="str">
        <f t="shared" si="3"/>
        <v/>
      </c>
      <c r="B74" s="75" t="str">
        <f t="shared" si="2"/>
        <v/>
      </c>
      <c r="C74" s="83" t="str">
        <f>IF(D74="","",DATE(設定・集計!$B$2,INT(D74/100),D74-INT(D74/100)*100))</f>
        <v/>
      </c>
      <c r="D74" s="84"/>
      <c r="E74" s="85"/>
      <c r="F74" s="86"/>
      <c r="G74" s="87"/>
      <c r="H74" s="88"/>
      <c r="I74" s="82" t="str">
        <f>IF(H74="","",IF(G74="","科目が入力されていません",H74*VLOOKUP(G74,設定・集計!$B$6:$D$35,2,0)))</f>
        <v/>
      </c>
    </row>
    <row r="75" spans="1:9" ht="19.5" customHeight="1" x14ac:dyDescent="0.15">
      <c r="A75" s="75" t="str">
        <f t="shared" si="3"/>
        <v/>
      </c>
      <c r="B75" s="75" t="str">
        <f t="shared" si="2"/>
        <v/>
      </c>
      <c r="C75" s="83" t="str">
        <f>IF(D75="","",DATE(設定・集計!$B$2,INT(D75/100),D75-INT(D75/100)*100))</f>
        <v/>
      </c>
      <c r="D75" s="84"/>
      <c r="E75" s="85"/>
      <c r="F75" s="86"/>
      <c r="G75" s="87"/>
      <c r="H75" s="88"/>
      <c r="I75" s="82" t="str">
        <f>IF(H75="","",IF(G75="","科目が入力されていません",H75*VLOOKUP(G75,設定・集計!$B$6:$D$35,2,0)))</f>
        <v/>
      </c>
    </row>
    <row r="76" spans="1:9" ht="19.5" customHeight="1" x14ac:dyDescent="0.15">
      <c r="A76" s="75" t="str">
        <f t="shared" si="3"/>
        <v/>
      </c>
      <c r="B76" s="75" t="str">
        <f t="shared" si="2"/>
        <v/>
      </c>
      <c r="C76" s="83" t="str">
        <f>IF(D76="","",DATE(設定・集計!$B$2,INT(D76/100),D76-INT(D76/100)*100))</f>
        <v/>
      </c>
      <c r="D76" s="84"/>
      <c r="E76" s="85"/>
      <c r="F76" s="86"/>
      <c r="G76" s="87"/>
      <c r="H76" s="88"/>
      <c r="I76" s="82" t="str">
        <f>IF(H76="","",IF(G76="","科目が入力されていません",H76*VLOOKUP(G76,設定・集計!$B$6:$D$35,2,0)))</f>
        <v/>
      </c>
    </row>
    <row r="77" spans="1:9" ht="19.5" customHeight="1" x14ac:dyDescent="0.15">
      <c r="A77" s="75" t="str">
        <f t="shared" si="3"/>
        <v/>
      </c>
      <c r="B77" s="75" t="str">
        <f t="shared" si="2"/>
        <v/>
      </c>
      <c r="C77" s="83" t="str">
        <f>IF(D77="","",DATE(設定・集計!$B$2,INT(D77/100),D77-INT(D77/100)*100))</f>
        <v/>
      </c>
      <c r="D77" s="84"/>
      <c r="E77" s="85"/>
      <c r="F77" s="86"/>
      <c r="G77" s="87"/>
      <c r="H77" s="88"/>
      <c r="I77" s="82" t="str">
        <f>IF(H77="","",IF(G77="","科目が入力されていません",H77*VLOOKUP(G77,設定・集計!$B$6:$D$35,2,0)))</f>
        <v/>
      </c>
    </row>
    <row r="78" spans="1:9" ht="19.5" customHeight="1" x14ac:dyDescent="0.15">
      <c r="A78" s="75" t="str">
        <f t="shared" si="3"/>
        <v/>
      </c>
      <c r="B78" s="75" t="str">
        <f t="shared" si="2"/>
        <v/>
      </c>
      <c r="C78" s="83" t="str">
        <f>IF(D78="","",DATE(設定・集計!$B$2,INT(D78/100),D78-INT(D78/100)*100))</f>
        <v/>
      </c>
      <c r="D78" s="84"/>
      <c r="E78" s="85"/>
      <c r="F78" s="86"/>
      <c r="G78" s="87"/>
      <c r="H78" s="88"/>
      <c r="I78" s="82" t="str">
        <f>IF(H78="","",IF(G78="","科目が入力されていません",H78*VLOOKUP(G78,設定・集計!$B$6:$D$35,2,0)))</f>
        <v/>
      </c>
    </row>
    <row r="79" spans="1:9" ht="19.5" customHeight="1" x14ac:dyDescent="0.15">
      <c r="A79" s="75" t="str">
        <f t="shared" si="3"/>
        <v/>
      </c>
      <c r="B79" s="75" t="str">
        <f t="shared" si="2"/>
        <v/>
      </c>
      <c r="C79" s="83" t="str">
        <f>IF(D79="","",DATE(設定・集計!$B$2,INT(D79/100),D79-INT(D79/100)*100))</f>
        <v/>
      </c>
      <c r="D79" s="84"/>
      <c r="E79" s="85"/>
      <c r="F79" s="86"/>
      <c r="G79" s="87"/>
      <c r="H79" s="88"/>
      <c r="I79" s="82" t="str">
        <f>IF(H79="","",IF(G79="","科目が入力されていません",H79*VLOOKUP(G79,設定・集計!$B$6:$D$35,2,0)))</f>
        <v/>
      </c>
    </row>
    <row r="80" spans="1:9" ht="19.5" customHeight="1" x14ac:dyDescent="0.15">
      <c r="A80" s="75" t="str">
        <f t="shared" si="3"/>
        <v/>
      </c>
      <c r="B80" s="75" t="str">
        <f t="shared" si="2"/>
        <v/>
      </c>
      <c r="C80" s="83" t="str">
        <f>IF(D80="","",DATE(設定・集計!$B$2,INT(D80/100),D80-INT(D80/100)*100))</f>
        <v/>
      </c>
      <c r="D80" s="84"/>
      <c r="E80" s="85"/>
      <c r="F80" s="86"/>
      <c r="G80" s="87"/>
      <c r="H80" s="88"/>
      <c r="I80" s="82" t="str">
        <f>IF(H80="","",IF(G80="","科目が入力されていません",H80*VLOOKUP(G80,設定・集計!$B$6:$D$35,2,0)))</f>
        <v/>
      </c>
    </row>
    <row r="81" spans="1:9" ht="19.5" customHeight="1" x14ac:dyDescent="0.15">
      <c r="A81" s="75" t="str">
        <f t="shared" si="3"/>
        <v/>
      </c>
      <c r="B81" s="75" t="str">
        <f t="shared" si="2"/>
        <v/>
      </c>
      <c r="C81" s="83" t="str">
        <f>IF(D81="","",DATE(設定・集計!$B$2,INT(D81/100),D81-INT(D81/100)*100))</f>
        <v/>
      </c>
      <c r="D81" s="84"/>
      <c r="E81" s="85"/>
      <c r="F81" s="86"/>
      <c r="G81" s="87"/>
      <c r="H81" s="88"/>
      <c r="I81" s="82" t="str">
        <f>IF(H81="","",IF(G81="","科目が入力されていません",H81*VLOOKUP(G81,設定・集計!$B$6:$D$35,2,0)))</f>
        <v/>
      </c>
    </row>
    <row r="82" spans="1:9" ht="19.5" customHeight="1" x14ac:dyDescent="0.15">
      <c r="A82" s="75" t="str">
        <f t="shared" si="3"/>
        <v/>
      </c>
      <c r="B82" s="75" t="str">
        <f t="shared" si="2"/>
        <v/>
      </c>
      <c r="C82" s="83" t="str">
        <f>IF(D82="","",DATE(設定・集計!$B$2,INT(D82/100),D82-INT(D82/100)*100))</f>
        <v/>
      </c>
      <c r="D82" s="84"/>
      <c r="E82" s="85"/>
      <c r="F82" s="86"/>
      <c r="G82" s="87"/>
      <c r="H82" s="88"/>
      <c r="I82" s="82" t="str">
        <f>IF(H82="","",IF(G82="","科目が入力されていません",H82*VLOOKUP(G82,設定・集計!$B$6:$D$35,2,0)))</f>
        <v/>
      </c>
    </row>
    <row r="83" spans="1:9" ht="19.5" customHeight="1" x14ac:dyDescent="0.15">
      <c r="A83" s="75" t="str">
        <f t="shared" si="3"/>
        <v/>
      </c>
      <c r="B83" s="75" t="str">
        <f t="shared" si="2"/>
        <v/>
      </c>
      <c r="C83" s="83" t="str">
        <f>IF(D83="","",DATE(設定・集計!$B$2,INT(D83/100),D83-INT(D83/100)*100))</f>
        <v/>
      </c>
      <c r="D83" s="84"/>
      <c r="E83" s="85"/>
      <c r="F83" s="86"/>
      <c r="G83" s="87"/>
      <c r="H83" s="88"/>
      <c r="I83" s="82" t="str">
        <f>IF(H83="","",IF(G83="","科目が入力されていません",H83*VLOOKUP(G83,設定・集計!$B$6:$D$35,2,0)))</f>
        <v/>
      </c>
    </row>
    <row r="84" spans="1:9" ht="19.5" customHeight="1" x14ac:dyDescent="0.15">
      <c r="A84" s="75" t="str">
        <f t="shared" si="3"/>
        <v/>
      </c>
      <c r="B84" s="75" t="str">
        <f t="shared" si="2"/>
        <v/>
      </c>
      <c r="C84" s="83" t="str">
        <f>IF(D84="","",DATE(設定・集計!$B$2,INT(D84/100),D84-INT(D84/100)*100))</f>
        <v/>
      </c>
      <c r="D84" s="84"/>
      <c r="E84" s="85"/>
      <c r="F84" s="86"/>
      <c r="G84" s="87"/>
      <c r="H84" s="88"/>
      <c r="I84" s="82" t="str">
        <f>IF(H84="","",IF(G84="","科目が入力されていません",H84*VLOOKUP(G84,設定・集計!$B$6:$D$35,2,0)))</f>
        <v/>
      </c>
    </row>
    <row r="85" spans="1:9" ht="19.5" customHeight="1" x14ac:dyDescent="0.15">
      <c r="A85" s="75" t="str">
        <f t="shared" si="3"/>
        <v/>
      </c>
      <c r="B85" s="75" t="str">
        <f t="shared" si="2"/>
        <v/>
      </c>
      <c r="C85" s="83" t="str">
        <f>IF(D85="","",DATE(設定・集計!$B$2,INT(D85/100),D85-INT(D85/100)*100))</f>
        <v/>
      </c>
      <c r="D85" s="84"/>
      <c r="E85" s="85"/>
      <c r="F85" s="86"/>
      <c r="G85" s="87"/>
      <c r="H85" s="88"/>
      <c r="I85" s="82" t="str">
        <f>IF(H85="","",IF(G85="","科目が入力されていません",H85*VLOOKUP(G85,設定・集計!$B$6:$D$35,2,0)))</f>
        <v/>
      </c>
    </row>
    <row r="86" spans="1:9" ht="19.5" customHeight="1" x14ac:dyDescent="0.15">
      <c r="A86" s="75" t="str">
        <f t="shared" si="3"/>
        <v/>
      </c>
      <c r="B86" s="75" t="str">
        <f t="shared" si="2"/>
        <v/>
      </c>
      <c r="C86" s="83" t="str">
        <f>IF(D86="","",DATE(設定・集計!$B$2,INT(D86/100),D86-INT(D86/100)*100))</f>
        <v/>
      </c>
      <c r="D86" s="84"/>
      <c r="E86" s="85"/>
      <c r="F86" s="86"/>
      <c r="G86" s="87"/>
      <c r="H86" s="88"/>
      <c r="I86" s="82" t="str">
        <f>IF(H86="","",IF(G86="","科目が入力されていません",H86*VLOOKUP(G86,設定・集計!$B$6:$D$35,2,0)))</f>
        <v/>
      </c>
    </row>
    <row r="87" spans="1:9" ht="19.5" customHeight="1" x14ac:dyDescent="0.15">
      <c r="A87" s="75" t="str">
        <f t="shared" si="3"/>
        <v/>
      </c>
      <c r="B87" s="75" t="str">
        <f t="shared" si="2"/>
        <v/>
      </c>
      <c r="C87" s="83" t="str">
        <f>IF(D87="","",DATE(設定・集計!$B$2,INT(D87/100),D87-INT(D87/100)*100))</f>
        <v/>
      </c>
      <c r="D87" s="84"/>
      <c r="E87" s="85"/>
      <c r="F87" s="86"/>
      <c r="G87" s="87"/>
      <c r="H87" s="88"/>
      <c r="I87" s="82" t="str">
        <f>IF(H87="","",IF(G87="","科目が入力されていません",H87*VLOOKUP(G87,設定・集計!$B$6:$D$35,2,0)))</f>
        <v/>
      </c>
    </row>
    <row r="88" spans="1:9" ht="19.5" customHeight="1" x14ac:dyDescent="0.15">
      <c r="A88" s="75" t="str">
        <f t="shared" si="3"/>
        <v/>
      </c>
      <c r="B88" s="75" t="str">
        <f t="shared" si="2"/>
        <v/>
      </c>
      <c r="C88" s="83" t="str">
        <f>IF(D88="","",DATE(設定・集計!$B$2,INT(D88/100),D88-INT(D88/100)*100))</f>
        <v/>
      </c>
      <c r="D88" s="84"/>
      <c r="E88" s="85"/>
      <c r="F88" s="86"/>
      <c r="G88" s="87"/>
      <c r="H88" s="88"/>
      <c r="I88" s="82" t="str">
        <f>IF(H88="","",IF(G88="","科目が入力されていません",H88*VLOOKUP(G88,設定・集計!$B$6:$D$35,2,0)))</f>
        <v/>
      </c>
    </row>
    <row r="89" spans="1:9" ht="19.5" customHeight="1" x14ac:dyDescent="0.15">
      <c r="A89" s="75" t="str">
        <f t="shared" si="3"/>
        <v/>
      </c>
      <c r="B89" s="75" t="str">
        <f t="shared" si="2"/>
        <v/>
      </c>
      <c r="C89" s="83" t="str">
        <f>IF(D89="","",DATE(設定・集計!$B$2,INT(D89/100),D89-INT(D89/100)*100))</f>
        <v/>
      </c>
      <c r="D89" s="84"/>
      <c r="E89" s="85"/>
      <c r="F89" s="86"/>
      <c r="G89" s="87"/>
      <c r="H89" s="88"/>
      <c r="I89" s="82" t="str">
        <f>IF(H89="","",IF(G89="","科目が入力されていません",H89*VLOOKUP(G89,設定・集計!$B$6:$D$35,2,0)))</f>
        <v/>
      </c>
    </row>
    <row r="90" spans="1:9" ht="19.5" customHeight="1" x14ac:dyDescent="0.15">
      <c r="A90" s="75" t="str">
        <f t="shared" si="3"/>
        <v/>
      </c>
      <c r="B90" s="75" t="str">
        <f t="shared" si="2"/>
        <v/>
      </c>
      <c r="C90" s="83" t="str">
        <f>IF(D90="","",DATE(設定・集計!$B$2,INT(D90/100),D90-INT(D90/100)*100))</f>
        <v/>
      </c>
      <c r="D90" s="84"/>
      <c r="E90" s="85"/>
      <c r="F90" s="86"/>
      <c r="G90" s="87"/>
      <c r="H90" s="88"/>
      <c r="I90" s="82" t="str">
        <f>IF(H90="","",IF(G90="","科目が入力されていません",H90*VLOOKUP(G90,設定・集計!$B$6:$D$35,2,0)))</f>
        <v/>
      </c>
    </row>
    <row r="91" spans="1:9" ht="19.5" customHeight="1" x14ac:dyDescent="0.15">
      <c r="A91" s="75" t="str">
        <f t="shared" si="3"/>
        <v/>
      </c>
      <c r="B91" s="75" t="str">
        <f t="shared" si="2"/>
        <v/>
      </c>
      <c r="C91" s="83" t="str">
        <f>IF(D91="","",DATE(設定・集計!$B$2,INT(D91/100),D91-INT(D91/100)*100))</f>
        <v/>
      </c>
      <c r="D91" s="84"/>
      <c r="E91" s="85"/>
      <c r="F91" s="86"/>
      <c r="G91" s="87"/>
      <c r="H91" s="88"/>
      <c r="I91" s="82" t="str">
        <f>IF(H91="","",IF(G91="","科目が入力されていません",H91*VLOOKUP(G91,設定・集計!$B$6:$D$35,2,0)))</f>
        <v/>
      </c>
    </row>
    <row r="92" spans="1:9" ht="19.5" customHeight="1" x14ac:dyDescent="0.15">
      <c r="A92" s="75" t="str">
        <f t="shared" si="3"/>
        <v/>
      </c>
      <c r="B92" s="75" t="str">
        <f t="shared" si="2"/>
        <v/>
      </c>
      <c r="C92" s="83" t="str">
        <f>IF(D92="","",DATE(設定・集計!$B$2,INT(D92/100),D92-INT(D92/100)*100))</f>
        <v/>
      </c>
      <c r="D92" s="84"/>
      <c r="E92" s="85"/>
      <c r="F92" s="86"/>
      <c r="G92" s="87"/>
      <c r="H92" s="88"/>
      <c r="I92" s="82" t="str">
        <f>IF(H92="","",IF(G92="","科目が入力されていません",H92*VLOOKUP(G92,設定・集計!$B$6:$D$35,2,0)))</f>
        <v/>
      </c>
    </row>
    <row r="93" spans="1:9" ht="19.5" customHeight="1" x14ac:dyDescent="0.15">
      <c r="A93" s="75" t="str">
        <f t="shared" si="3"/>
        <v/>
      </c>
      <c r="B93" s="75" t="str">
        <f t="shared" si="2"/>
        <v/>
      </c>
      <c r="C93" s="83" t="str">
        <f>IF(D93="","",DATE(設定・集計!$B$2,INT(D93/100),D93-INT(D93/100)*100))</f>
        <v/>
      </c>
      <c r="D93" s="84"/>
      <c r="E93" s="85"/>
      <c r="F93" s="86"/>
      <c r="G93" s="87"/>
      <c r="H93" s="88"/>
      <c r="I93" s="82" t="str">
        <f>IF(H93="","",IF(G93="","科目が入力されていません",H93*VLOOKUP(G93,設定・集計!$B$6:$D$35,2,0)))</f>
        <v/>
      </c>
    </row>
    <row r="94" spans="1:9" ht="19.5" customHeight="1" x14ac:dyDescent="0.15">
      <c r="A94" s="75" t="str">
        <f t="shared" si="3"/>
        <v/>
      </c>
      <c r="B94" s="75" t="str">
        <f t="shared" si="2"/>
        <v/>
      </c>
      <c r="C94" s="83" t="str">
        <f>IF(D94="","",DATE(設定・集計!$B$2,INT(D94/100),D94-INT(D94/100)*100))</f>
        <v/>
      </c>
      <c r="D94" s="84"/>
      <c r="E94" s="85"/>
      <c r="F94" s="86"/>
      <c r="G94" s="87"/>
      <c r="H94" s="88"/>
      <c r="I94" s="82" t="str">
        <f>IF(H94="","",IF(G94="","科目が入力されていません",H94*VLOOKUP(G94,設定・集計!$B$6:$D$35,2,0)))</f>
        <v/>
      </c>
    </row>
    <row r="95" spans="1:9" ht="19.5" customHeight="1" x14ac:dyDescent="0.15">
      <c r="A95" s="75" t="str">
        <f t="shared" si="3"/>
        <v/>
      </c>
      <c r="B95" s="75" t="str">
        <f t="shared" si="2"/>
        <v/>
      </c>
      <c r="C95" s="83" t="str">
        <f>IF(D95="","",DATE(設定・集計!$B$2,INT(D95/100),D95-INT(D95/100)*100))</f>
        <v/>
      </c>
      <c r="D95" s="84"/>
      <c r="E95" s="85"/>
      <c r="F95" s="86"/>
      <c r="G95" s="87"/>
      <c r="H95" s="88"/>
      <c r="I95" s="82" t="str">
        <f>IF(H95="","",IF(G95="","科目が入力されていません",H95*VLOOKUP(G95,設定・集計!$B$6:$D$35,2,0)))</f>
        <v/>
      </c>
    </row>
    <row r="96" spans="1:9" ht="19.5" customHeight="1" x14ac:dyDescent="0.15">
      <c r="A96" s="75" t="str">
        <f t="shared" si="3"/>
        <v/>
      </c>
      <c r="B96" s="75" t="str">
        <f t="shared" si="2"/>
        <v/>
      </c>
      <c r="C96" s="83" t="str">
        <f>IF(D96="","",DATE(設定・集計!$B$2,INT(D96/100),D96-INT(D96/100)*100))</f>
        <v/>
      </c>
      <c r="D96" s="84"/>
      <c r="E96" s="85"/>
      <c r="F96" s="86"/>
      <c r="G96" s="87"/>
      <c r="H96" s="88"/>
      <c r="I96" s="82" t="str">
        <f>IF(H96="","",IF(G96="","科目が入力されていません",H96*VLOOKUP(G96,設定・集計!$B$6:$D$35,2,0)))</f>
        <v/>
      </c>
    </row>
    <row r="97" spans="1:9" ht="19.5" customHeight="1" x14ac:dyDescent="0.15">
      <c r="A97" s="75" t="str">
        <f t="shared" si="3"/>
        <v/>
      </c>
      <c r="B97" s="75" t="str">
        <f t="shared" si="2"/>
        <v/>
      </c>
      <c r="C97" s="83" t="str">
        <f>IF(D97="","",DATE(設定・集計!$B$2,INT(D97/100),D97-INT(D97/100)*100))</f>
        <v/>
      </c>
      <c r="D97" s="84"/>
      <c r="E97" s="85"/>
      <c r="F97" s="86"/>
      <c r="G97" s="87"/>
      <c r="H97" s="88"/>
      <c r="I97" s="82" t="str">
        <f>IF(H97="","",IF(G97="","科目が入力されていません",H97*VLOOKUP(G97,設定・集計!$B$6:$D$35,2,0)))</f>
        <v/>
      </c>
    </row>
    <row r="98" spans="1:9" ht="19.5" customHeight="1" x14ac:dyDescent="0.15">
      <c r="A98" s="75" t="str">
        <f t="shared" si="3"/>
        <v/>
      </c>
      <c r="B98" s="75" t="str">
        <f t="shared" si="2"/>
        <v/>
      </c>
      <c r="C98" s="83" t="str">
        <f>IF(D98="","",DATE(設定・集計!$B$2,INT(D98/100),D98-INT(D98/100)*100))</f>
        <v/>
      </c>
      <c r="D98" s="84"/>
      <c r="E98" s="85"/>
      <c r="F98" s="86"/>
      <c r="G98" s="87"/>
      <c r="H98" s="88"/>
      <c r="I98" s="82" t="str">
        <f>IF(H98="","",IF(G98="","科目が入力されていません",H98*VLOOKUP(G98,設定・集計!$B$6:$D$35,2,0)))</f>
        <v/>
      </c>
    </row>
    <row r="99" spans="1:9" ht="19.5" customHeight="1" x14ac:dyDescent="0.15">
      <c r="A99" s="75" t="str">
        <f t="shared" si="3"/>
        <v/>
      </c>
      <c r="B99" s="75" t="str">
        <f t="shared" si="2"/>
        <v/>
      </c>
      <c r="C99" s="83" t="str">
        <f>IF(D99="","",DATE(設定・集計!$B$2,INT(D99/100),D99-INT(D99/100)*100))</f>
        <v/>
      </c>
      <c r="D99" s="84"/>
      <c r="E99" s="85"/>
      <c r="F99" s="86"/>
      <c r="G99" s="87"/>
      <c r="H99" s="88"/>
      <c r="I99" s="82" t="str">
        <f>IF(H99="","",IF(G99="","科目が入力されていません",H99*VLOOKUP(G99,設定・集計!$B$6:$D$35,2,0)))</f>
        <v/>
      </c>
    </row>
    <row r="100" spans="1:9" ht="19.5" customHeight="1" x14ac:dyDescent="0.15">
      <c r="A100" s="75" t="str">
        <f t="shared" si="3"/>
        <v/>
      </c>
      <c r="B100" s="75" t="str">
        <f t="shared" si="2"/>
        <v/>
      </c>
      <c r="C100" s="83" t="str">
        <f>IF(D100="","",DATE(設定・集計!$B$2,INT(D100/100),D100-INT(D100/100)*100))</f>
        <v/>
      </c>
      <c r="D100" s="84"/>
      <c r="E100" s="85"/>
      <c r="F100" s="86"/>
      <c r="G100" s="87"/>
      <c r="H100" s="88"/>
      <c r="I100" s="82" t="str">
        <f>IF(H100="","",IF(G100="","科目が入力されていません",H100*VLOOKUP(G100,設定・集計!$B$6:$D$35,2,0)))</f>
        <v/>
      </c>
    </row>
    <row r="101" spans="1:9" ht="19.5" customHeight="1" x14ac:dyDescent="0.15">
      <c r="A101" s="75" t="str">
        <f t="shared" si="3"/>
        <v/>
      </c>
      <c r="B101" s="75" t="str">
        <f t="shared" si="2"/>
        <v/>
      </c>
      <c r="C101" s="83" t="str">
        <f>IF(D101="","",DATE(設定・集計!$B$2,INT(D101/100),D101-INT(D101/100)*100))</f>
        <v/>
      </c>
      <c r="D101" s="84"/>
      <c r="E101" s="85"/>
      <c r="F101" s="86"/>
      <c r="G101" s="87"/>
      <c r="H101" s="88"/>
      <c r="I101" s="82" t="str">
        <f>IF(H101="","",IF(G101="","科目が入力されていません",H101*VLOOKUP(G101,設定・集計!$B$6:$D$35,2,0)))</f>
        <v/>
      </c>
    </row>
    <row r="102" spans="1:9" ht="19.5" customHeight="1" x14ac:dyDescent="0.15">
      <c r="A102" s="75" t="str">
        <f t="shared" si="3"/>
        <v/>
      </c>
      <c r="B102" s="75" t="str">
        <f t="shared" si="2"/>
        <v/>
      </c>
      <c r="C102" s="83" t="str">
        <f>IF(D102="","",DATE(設定・集計!$B$2,INT(D102/100),D102-INT(D102/100)*100))</f>
        <v/>
      </c>
      <c r="D102" s="84"/>
      <c r="E102" s="85"/>
      <c r="F102" s="86"/>
      <c r="G102" s="87"/>
      <c r="H102" s="88"/>
      <c r="I102" s="82" t="str">
        <f>IF(H102="","",IF(G102="","科目が入力されていません",H102*VLOOKUP(G102,設定・集計!$B$6:$D$35,2,0)))</f>
        <v/>
      </c>
    </row>
    <row r="103" spans="1:9" ht="19.5" customHeight="1" x14ac:dyDescent="0.15">
      <c r="A103" s="75" t="str">
        <f t="shared" si="3"/>
        <v/>
      </c>
      <c r="B103" s="75" t="str">
        <f t="shared" si="2"/>
        <v/>
      </c>
      <c r="C103" s="83" t="str">
        <f>IF(D103="","",DATE(設定・集計!$B$2,INT(D103/100),D103-INT(D103/100)*100))</f>
        <v/>
      </c>
      <c r="D103" s="84"/>
      <c r="E103" s="85"/>
      <c r="F103" s="86"/>
      <c r="G103" s="87"/>
      <c r="H103" s="88"/>
      <c r="I103" s="82" t="str">
        <f>IF(H103="","",IF(G103="","科目が入力されていません",H103*VLOOKUP(G103,設定・集計!$B$6:$D$35,2,0)))</f>
        <v/>
      </c>
    </row>
    <row r="104" spans="1:9" ht="19.5" customHeight="1" x14ac:dyDescent="0.15">
      <c r="A104" s="75" t="str">
        <f t="shared" si="3"/>
        <v/>
      </c>
      <c r="B104" s="75" t="str">
        <f t="shared" si="2"/>
        <v/>
      </c>
      <c r="C104" s="83" t="str">
        <f>IF(D104="","",DATE(設定・集計!$B$2,INT(D104/100),D104-INT(D104/100)*100))</f>
        <v/>
      </c>
      <c r="D104" s="84"/>
      <c r="E104" s="85"/>
      <c r="F104" s="86"/>
      <c r="G104" s="87"/>
      <c r="H104" s="88"/>
      <c r="I104" s="82" t="str">
        <f>IF(H104="","",IF(G104="","科目が入力されていません",H104*VLOOKUP(G104,設定・集計!$B$6:$D$35,2,0)))</f>
        <v/>
      </c>
    </row>
    <row r="105" spans="1:9" ht="19.5" customHeight="1" x14ac:dyDescent="0.15">
      <c r="A105" s="75" t="str">
        <f t="shared" si="3"/>
        <v/>
      </c>
      <c r="B105" s="75" t="str">
        <f t="shared" si="2"/>
        <v/>
      </c>
      <c r="C105" s="83" t="str">
        <f>IF(D105="","",DATE(設定・集計!$B$2,INT(D105/100),D105-INT(D105/100)*100))</f>
        <v/>
      </c>
      <c r="D105" s="84"/>
      <c r="E105" s="85"/>
      <c r="F105" s="86"/>
      <c r="G105" s="87"/>
      <c r="H105" s="88"/>
      <c r="I105" s="82" t="str">
        <f>IF(H105="","",IF(G105="","科目が入力されていません",H105*VLOOKUP(G105,設定・集計!$B$6:$D$35,2,0)))</f>
        <v/>
      </c>
    </row>
    <row r="106" spans="1:9" ht="19.5" customHeight="1" x14ac:dyDescent="0.15">
      <c r="A106" s="75" t="str">
        <f t="shared" si="3"/>
        <v/>
      </c>
      <c r="B106" s="75" t="str">
        <f t="shared" si="2"/>
        <v/>
      </c>
      <c r="C106" s="83" t="str">
        <f>IF(D106="","",DATE(設定・集計!$B$2,INT(D106/100),D106-INT(D106/100)*100))</f>
        <v/>
      </c>
      <c r="D106" s="84"/>
      <c r="E106" s="85"/>
      <c r="F106" s="86"/>
      <c r="G106" s="87"/>
      <c r="H106" s="88"/>
      <c r="I106" s="82" t="str">
        <f>IF(H106="","",IF(G106="","科目が入力されていません",H106*VLOOKUP(G106,設定・集計!$B$6:$D$35,2,0)))</f>
        <v/>
      </c>
    </row>
    <row r="107" spans="1:9" ht="19.5" customHeight="1" x14ac:dyDescent="0.15">
      <c r="A107" s="75" t="str">
        <f t="shared" si="3"/>
        <v/>
      </c>
      <c r="B107" s="75" t="str">
        <f t="shared" si="2"/>
        <v/>
      </c>
      <c r="C107" s="83" t="str">
        <f>IF(D107="","",DATE(設定・集計!$B$2,INT(D107/100),D107-INT(D107/100)*100))</f>
        <v/>
      </c>
      <c r="D107" s="84"/>
      <c r="E107" s="85"/>
      <c r="F107" s="86"/>
      <c r="G107" s="87"/>
      <c r="H107" s="88"/>
      <c r="I107" s="82" t="str">
        <f>IF(H107="","",IF(G107="","科目が入力されていません",H107*VLOOKUP(G107,設定・集計!$B$6:$D$35,2,0)))</f>
        <v/>
      </c>
    </row>
    <row r="108" spans="1:9" ht="19.5" customHeight="1" x14ac:dyDescent="0.15">
      <c r="A108" s="75" t="str">
        <f t="shared" si="3"/>
        <v/>
      </c>
      <c r="B108" s="75" t="str">
        <f t="shared" si="2"/>
        <v/>
      </c>
      <c r="C108" s="83" t="str">
        <f>IF(D108="","",DATE(設定・集計!$B$2,INT(D108/100),D108-INT(D108/100)*100))</f>
        <v/>
      </c>
      <c r="D108" s="84"/>
      <c r="E108" s="85"/>
      <c r="F108" s="86"/>
      <c r="G108" s="87"/>
      <c r="H108" s="88"/>
      <c r="I108" s="82" t="str">
        <f>IF(H108="","",IF(G108="","科目が入力されていません",H108*VLOOKUP(G108,設定・集計!$B$6:$D$35,2,0)))</f>
        <v/>
      </c>
    </row>
    <row r="109" spans="1:9" ht="19.5" customHeight="1" x14ac:dyDescent="0.15">
      <c r="A109" s="75" t="str">
        <f t="shared" si="3"/>
        <v/>
      </c>
      <c r="B109" s="75" t="str">
        <f t="shared" si="2"/>
        <v/>
      </c>
      <c r="C109" s="83" t="str">
        <f>IF(D109="","",DATE(設定・集計!$B$2,INT(D109/100),D109-INT(D109/100)*100))</f>
        <v/>
      </c>
      <c r="D109" s="84"/>
      <c r="E109" s="85"/>
      <c r="F109" s="86"/>
      <c r="G109" s="87"/>
      <c r="H109" s="88"/>
      <c r="I109" s="82" t="str">
        <f>IF(H109="","",IF(G109="","科目が入力されていません",H109*VLOOKUP(G109,設定・集計!$B$6:$D$35,2,0)))</f>
        <v/>
      </c>
    </row>
    <row r="110" spans="1:9" ht="19.5" customHeight="1" x14ac:dyDescent="0.15">
      <c r="A110" s="75" t="str">
        <f t="shared" si="3"/>
        <v/>
      </c>
      <c r="B110" s="75" t="str">
        <f t="shared" si="2"/>
        <v/>
      </c>
      <c r="C110" s="83" t="str">
        <f>IF(D110="","",DATE(設定・集計!$B$2,INT(D110/100),D110-INT(D110/100)*100))</f>
        <v/>
      </c>
      <c r="D110" s="84"/>
      <c r="E110" s="85"/>
      <c r="F110" s="86"/>
      <c r="G110" s="87"/>
      <c r="H110" s="88"/>
      <c r="I110" s="82" t="str">
        <f>IF(H110="","",IF(G110="","科目が入力されていません",H110*VLOOKUP(G110,設定・集計!$B$6:$D$35,2,0)))</f>
        <v/>
      </c>
    </row>
    <row r="111" spans="1:9" ht="19.5" customHeight="1" x14ac:dyDescent="0.15">
      <c r="A111" s="75" t="str">
        <f t="shared" si="3"/>
        <v/>
      </c>
      <c r="B111" s="75" t="str">
        <f t="shared" si="2"/>
        <v/>
      </c>
      <c r="C111" s="83" t="str">
        <f>IF(D111="","",DATE(設定・集計!$B$2,INT(D111/100),D111-INT(D111/100)*100))</f>
        <v/>
      </c>
      <c r="D111" s="84"/>
      <c r="E111" s="85"/>
      <c r="F111" s="86"/>
      <c r="G111" s="87"/>
      <c r="H111" s="88"/>
      <c r="I111" s="82" t="str">
        <f>IF(H111="","",IF(G111="","科目が入力されていません",H111*VLOOKUP(G111,設定・集計!$B$6:$D$35,2,0)))</f>
        <v/>
      </c>
    </row>
    <row r="112" spans="1:9" ht="19.5" customHeight="1" x14ac:dyDescent="0.15">
      <c r="A112" s="75" t="str">
        <f t="shared" si="3"/>
        <v/>
      </c>
      <c r="B112" s="75" t="str">
        <f t="shared" si="2"/>
        <v/>
      </c>
      <c r="C112" s="83" t="str">
        <f>IF(D112="","",DATE(設定・集計!$B$2,INT(D112/100),D112-INT(D112/100)*100))</f>
        <v/>
      </c>
      <c r="D112" s="84"/>
      <c r="E112" s="85"/>
      <c r="F112" s="86"/>
      <c r="G112" s="87"/>
      <c r="H112" s="88"/>
      <c r="I112" s="82" t="str">
        <f>IF(H112="","",IF(G112="","科目が入力されていません",H112*VLOOKUP(G112,設定・集計!$B$6:$D$35,2,0)))</f>
        <v/>
      </c>
    </row>
    <row r="113" spans="1:9" ht="19.5" customHeight="1" x14ac:dyDescent="0.15">
      <c r="A113" s="75" t="str">
        <f t="shared" si="3"/>
        <v/>
      </c>
      <c r="B113" s="75" t="str">
        <f t="shared" si="2"/>
        <v/>
      </c>
      <c r="C113" s="83" t="str">
        <f>IF(D113="","",DATE(設定・集計!$B$2,INT(D113/100),D113-INT(D113/100)*100))</f>
        <v/>
      </c>
      <c r="D113" s="84"/>
      <c r="E113" s="85"/>
      <c r="F113" s="86"/>
      <c r="G113" s="87"/>
      <c r="H113" s="88"/>
      <c r="I113" s="82" t="str">
        <f>IF(H113="","",IF(G113="","科目が入力されていません",H113*VLOOKUP(G113,設定・集計!$B$6:$D$35,2,0)))</f>
        <v/>
      </c>
    </row>
    <row r="114" spans="1:9" ht="19.5" customHeight="1" x14ac:dyDescent="0.15">
      <c r="A114" s="75" t="str">
        <f t="shared" si="3"/>
        <v/>
      </c>
      <c r="B114" s="75" t="str">
        <f t="shared" si="2"/>
        <v/>
      </c>
      <c r="C114" s="83" t="str">
        <f>IF(D114="","",DATE(設定・集計!$B$2,INT(D114/100),D114-INT(D114/100)*100))</f>
        <v/>
      </c>
      <c r="D114" s="84"/>
      <c r="E114" s="85"/>
      <c r="F114" s="86"/>
      <c r="G114" s="87"/>
      <c r="H114" s="88"/>
      <c r="I114" s="82" t="str">
        <f>IF(H114="","",IF(G114="","科目が入力されていません",H114*VLOOKUP(G114,設定・集計!$B$6:$D$35,2,0)))</f>
        <v/>
      </c>
    </row>
    <row r="115" spans="1:9" ht="19.5" customHeight="1" x14ac:dyDescent="0.15">
      <c r="A115" s="75" t="str">
        <f t="shared" si="3"/>
        <v/>
      </c>
      <c r="B115" s="75" t="str">
        <f t="shared" si="2"/>
        <v/>
      </c>
      <c r="C115" s="83" t="str">
        <f>IF(D115="","",DATE(設定・集計!$B$2,INT(D115/100),D115-INT(D115/100)*100))</f>
        <v/>
      </c>
      <c r="D115" s="84"/>
      <c r="E115" s="85"/>
      <c r="F115" s="86"/>
      <c r="G115" s="87"/>
      <c r="H115" s="88"/>
      <c r="I115" s="82" t="str">
        <f>IF(H115="","",IF(G115="","科目が入力されていません",H115*VLOOKUP(G115,設定・集計!$B$6:$D$35,2,0)))</f>
        <v/>
      </c>
    </row>
    <row r="116" spans="1:9" ht="19.5" customHeight="1" x14ac:dyDescent="0.15">
      <c r="A116" s="75" t="str">
        <f t="shared" si="3"/>
        <v/>
      </c>
      <c r="B116" s="75" t="str">
        <f t="shared" si="2"/>
        <v/>
      </c>
      <c r="C116" s="83" t="str">
        <f>IF(D116="","",DATE(設定・集計!$B$2,INT(D116/100),D116-INT(D116/100)*100))</f>
        <v/>
      </c>
      <c r="D116" s="84"/>
      <c r="E116" s="85"/>
      <c r="F116" s="86"/>
      <c r="G116" s="87"/>
      <c r="H116" s="88"/>
      <c r="I116" s="82" t="str">
        <f>IF(H116="","",IF(G116="","科目が入力されていません",H116*VLOOKUP(G116,設定・集計!$B$6:$D$35,2,0)))</f>
        <v/>
      </c>
    </row>
    <row r="117" spans="1:9" ht="19.5" customHeight="1" x14ac:dyDescent="0.15">
      <c r="A117" s="75" t="str">
        <f t="shared" si="3"/>
        <v/>
      </c>
      <c r="B117" s="75" t="str">
        <f t="shared" si="2"/>
        <v/>
      </c>
      <c r="C117" s="83" t="str">
        <f>IF(D117="","",DATE(設定・集計!$B$2,INT(D117/100),D117-INT(D117/100)*100))</f>
        <v/>
      </c>
      <c r="D117" s="84"/>
      <c r="E117" s="85"/>
      <c r="F117" s="86"/>
      <c r="G117" s="87"/>
      <c r="H117" s="88"/>
      <c r="I117" s="82" t="str">
        <f>IF(H117="","",IF(G117="","科目が入力されていません",H117*VLOOKUP(G117,設定・集計!$B$6:$D$35,2,0)))</f>
        <v/>
      </c>
    </row>
    <row r="118" spans="1:9" ht="19.5" customHeight="1" x14ac:dyDescent="0.15">
      <c r="A118" s="75" t="str">
        <f t="shared" si="3"/>
        <v/>
      </c>
      <c r="B118" s="75" t="str">
        <f t="shared" si="2"/>
        <v/>
      </c>
      <c r="C118" s="83" t="str">
        <f>IF(D118="","",DATE(設定・集計!$B$2,INT(D118/100),D118-INT(D118/100)*100))</f>
        <v/>
      </c>
      <c r="D118" s="84"/>
      <c r="E118" s="85"/>
      <c r="F118" s="86"/>
      <c r="G118" s="87"/>
      <c r="H118" s="88"/>
      <c r="I118" s="82" t="str">
        <f>IF(H118="","",IF(G118="","科目が入力されていません",H118*VLOOKUP(G118,設定・集計!$B$6:$D$35,2,0)))</f>
        <v/>
      </c>
    </row>
    <row r="119" spans="1:9" ht="19.5" customHeight="1" x14ac:dyDescent="0.15">
      <c r="A119" s="75" t="str">
        <f t="shared" si="3"/>
        <v/>
      </c>
      <c r="B119" s="75" t="str">
        <f t="shared" si="2"/>
        <v/>
      </c>
      <c r="C119" s="83" t="str">
        <f>IF(D119="","",DATE(設定・集計!$B$2,INT(D119/100),D119-INT(D119/100)*100))</f>
        <v/>
      </c>
      <c r="D119" s="84"/>
      <c r="E119" s="85"/>
      <c r="F119" s="86"/>
      <c r="G119" s="87"/>
      <c r="H119" s="88"/>
      <c r="I119" s="82" t="str">
        <f>IF(H119="","",IF(G119="","科目が入力されていません",H119*VLOOKUP(G119,設定・集計!$B$6:$D$35,2,0)))</f>
        <v/>
      </c>
    </row>
    <row r="120" spans="1:9" ht="19.5" customHeight="1" x14ac:dyDescent="0.15">
      <c r="A120" s="75" t="str">
        <f t="shared" si="3"/>
        <v/>
      </c>
      <c r="B120" s="75" t="str">
        <f t="shared" si="2"/>
        <v/>
      </c>
      <c r="C120" s="83" t="str">
        <f>IF(D120="","",DATE(設定・集計!$B$2,INT(D120/100),D120-INT(D120/100)*100))</f>
        <v/>
      </c>
      <c r="D120" s="84"/>
      <c r="E120" s="85"/>
      <c r="F120" s="86"/>
      <c r="G120" s="87"/>
      <c r="H120" s="88"/>
      <c r="I120" s="82" t="str">
        <f>IF(H120="","",IF(G120="","科目が入力されていません",H120*VLOOKUP(G120,設定・集計!$B$6:$D$35,2,0)))</f>
        <v/>
      </c>
    </row>
    <row r="121" spans="1:9" ht="19.5" customHeight="1" x14ac:dyDescent="0.15">
      <c r="A121" s="75" t="str">
        <f t="shared" si="3"/>
        <v/>
      </c>
      <c r="B121" s="75" t="str">
        <f t="shared" si="2"/>
        <v/>
      </c>
      <c r="C121" s="83" t="str">
        <f>IF(D121="","",DATE(設定・集計!$B$2,INT(D121/100),D121-INT(D121/100)*100))</f>
        <v/>
      </c>
      <c r="D121" s="84"/>
      <c r="E121" s="85"/>
      <c r="F121" s="86"/>
      <c r="G121" s="87"/>
      <c r="H121" s="88"/>
      <c r="I121" s="82" t="str">
        <f>IF(H121="","",IF(G121="","科目が入力されていません",H121*VLOOKUP(G121,設定・集計!$B$6:$D$35,2,0)))</f>
        <v/>
      </c>
    </row>
    <row r="122" spans="1:9" ht="19.5" customHeight="1" x14ac:dyDescent="0.15">
      <c r="A122" s="75" t="str">
        <f t="shared" si="3"/>
        <v/>
      </c>
      <c r="B122" s="75" t="str">
        <f t="shared" si="2"/>
        <v/>
      </c>
      <c r="C122" s="83" t="str">
        <f>IF(D122="","",DATE(設定・集計!$B$2,INT(D122/100),D122-INT(D122/100)*100))</f>
        <v/>
      </c>
      <c r="D122" s="84"/>
      <c r="E122" s="85"/>
      <c r="F122" s="86"/>
      <c r="G122" s="87"/>
      <c r="H122" s="88"/>
      <c r="I122" s="82" t="str">
        <f>IF(H122="","",IF(G122="","科目が入力されていません",H122*VLOOKUP(G122,設定・集計!$B$6:$D$35,2,0)))</f>
        <v/>
      </c>
    </row>
    <row r="123" spans="1:9" ht="19.5" customHeight="1" x14ac:dyDescent="0.15">
      <c r="A123" s="75" t="str">
        <f t="shared" si="3"/>
        <v/>
      </c>
      <c r="B123" s="75" t="str">
        <f t="shared" si="2"/>
        <v/>
      </c>
      <c r="C123" s="83" t="str">
        <f>IF(D123="","",DATE(設定・集計!$B$2,INT(D123/100),D123-INT(D123/100)*100))</f>
        <v/>
      </c>
      <c r="D123" s="84"/>
      <c r="E123" s="85"/>
      <c r="F123" s="86"/>
      <c r="G123" s="87"/>
      <c r="H123" s="88"/>
      <c r="I123" s="82" t="str">
        <f>IF(H123="","",IF(G123="","科目が入力されていません",H123*VLOOKUP(G123,設定・集計!$B$6:$D$35,2,0)))</f>
        <v/>
      </c>
    </row>
    <row r="124" spans="1:9" ht="19.5" customHeight="1" x14ac:dyDescent="0.15">
      <c r="A124" s="75" t="str">
        <f t="shared" si="3"/>
        <v/>
      </c>
      <c r="B124" s="75" t="str">
        <f t="shared" si="2"/>
        <v/>
      </c>
      <c r="C124" s="83" t="str">
        <f>IF(D124="","",DATE(設定・集計!$B$2,INT(D124/100),D124-INT(D124/100)*100))</f>
        <v/>
      </c>
      <c r="D124" s="84"/>
      <c r="E124" s="85"/>
      <c r="F124" s="86"/>
      <c r="G124" s="87"/>
      <c r="H124" s="88"/>
      <c r="I124" s="82" t="str">
        <f>IF(H124="","",IF(G124="","科目が入力されていません",H124*VLOOKUP(G124,設定・集計!$B$6:$D$35,2,0)))</f>
        <v/>
      </c>
    </row>
    <row r="125" spans="1:9" ht="19.5" customHeight="1" x14ac:dyDescent="0.15">
      <c r="A125" s="75" t="str">
        <f t="shared" si="3"/>
        <v/>
      </c>
      <c r="B125" s="75" t="str">
        <f t="shared" si="2"/>
        <v/>
      </c>
      <c r="C125" s="83" t="str">
        <f>IF(D125="","",DATE(設定・集計!$B$2,INT(D125/100),D125-INT(D125/100)*100))</f>
        <v/>
      </c>
      <c r="D125" s="84"/>
      <c r="E125" s="85"/>
      <c r="F125" s="86"/>
      <c r="G125" s="87"/>
      <c r="H125" s="88"/>
      <c r="I125" s="82" t="str">
        <f>IF(H125="","",IF(G125="","科目が入力されていません",H125*VLOOKUP(G125,設定・集計!$B$6:$D$35,2,0)))</f>
        <v/>
      </c>
    </row>
    <row r="126" spans="1:9" ht="19.5" customHeight="1" x14ac:dyDescent="0.15">
      <c r="A126" s="75" t="str">
        <f t="shared" si="3"/>
        <v/>
      </c>
      <c r="B126" s="75" t="str">
        <f t="shared" si="2"/>
        <v/>
      </c>
      <c r="C126" s="83" t="str">
        <f>IF(D126="","",DATE(設定・集計!$B$2,INT(D126/100),D126-INT(D126/100)*100))</f>
        <v/>
      </c>
      <c r="D126" s="84"/>
      <c r="E126" s="85"/>
      <c r="F126" s="86"/>
      <c r="G126" s="87"/>
      <c r="H126" s="88"/>
      <c r="I126" s="82" t="str">
        <f>IF(H126="","",IF(G126="","科目が入力されていません",H126*VLOOKUP(G126,設定・集計!$B$6:$D$35,2,0)))</f>
        <v/>
      </c>
    </row>
    <row r="127" spans="1:9" ht="19.5" customHeight="1" x14ac:dyDescent="0.15">
      <c r="A127" s="75" t="str">
        <f t="shared" si="3"/>
        <v/>
      </c>
      <c r="B127" s="75" t="str">
        <f t="shared" si="2"/>
        <v/>
      </c>
      <c r="C127" s="83" t="str">
        <f>IF(D127="","",DATE(設定・集計!$B$2,INT(D127/100),D127-INT(D127/100)*100))</f>
        <v/>
      </c>
      <c r="D127" s="84"/>
      <c r="E127" s="85"/>
      <c r="F127" s="86"/>
      <c r="G127" s="87"/>
      <c r="H127" s="88"/>
      <c r="I127" s="82" t="str">
        <f>IF(H127="","",IF(G127="","科目が入力されていません",H127*VLOOKUP(G127,設定・集計!$B$6:$D$35,2,0)))</f>
        <v/>
      </c>
    </row>
    <row r="128" spans="1:9" ht="19.5" customHeight="1" x14ac:dyDescent="0.15">
      <c r="A128" s="75" t="str">
        <f t="shared" si="3"/>
        <v/>
      </c>
      <c r="B128" s="75" t="str">
        <f t="shared" si="2"/>
        <v/>
      </c>
      <c r="C128" s="83" t="str">
        <f>IF(D128="","",DATE(設定・集計!$B$2,INT(D128/100),D128-INT(D128/100)*100))</f>
        <v/>
      </c>
      <c r="D128" s="84"/>
      <c r="E128" s="85"/>
      <c r="F128" s="86"/>
      <c r="G128" s="87"/>
      <c r="H128" s="88"/>
      <c r="I128" s="82" t="str">
        <f>IF(H128="","",IF(G128="","科目が入力されていません",H128*VLOOKUP(G128,設定・集計!$B$6:$D$35,2,0)))</f>
        <v/>
      </c>
    </row>
    <row r="129" spans="1:9" ht="19.5" customHeight="1" x14ac:dyDescent="0.15">
      <c r="A129" s="75" t="str">
        <f t="shared" si="3"/>
        <v/>
      </c>
      <c r="B129" s="75" t="str">
        <f t="shared" si="2"/>
        <v/>
      </c>
      <c r="C129" s="83" t="str">
        <f>IF(D129="","",DATE(設定・集計!$B$2,INT(D129/100),D129-INT(D129/100)*100))</f>
        <v/>
      </c>
      <c r="D129" s="84"/>
      <c r="E129" s="85"/>
      <c r="F129" s="86"/>
      <c r="G129" s="87"/>
      <c r="H129" s="88"/>
      <c r="I129" s="82" t="str">
        <f>IF(H129="","",IF(G129="","科目が入力されていません",H129*VLOOKUP(G129,設定・集計!$B$6:$D$35,2,0)))</f>
        <v/>
      </c>
    </row>
    <row r="130" spans="1:9" ht="19.5" customHeight="1" x14ac:dyDescent="0.15">
      <c r="A130" s="75" t="str">
        <f t="shared" si="3"/>
        <v/>
      </c>
      <c r="B130" s="75" t="str">
        <f t="shared" ref="B130:B193" si="4">IF(C130="","",RANK(C130,C:C,1)*1000+ROW(C130))</f>
        <v/>
      </c>
      <c r="C130" s="83" t="str">
        <f>IF(D130="","",DATE(設定・集計!$B$2,INT(D130/100),D130-INT(D130/100)*100))</f>
        <v/>
      </c>
      <c r="D130" s="84"/>
      <c r="E130" s="85"/>
      <c r="F130" s="86"/>
      <c r="G130" s="87"/>
      <c r="H130" s="88"/>
      <c r="I130" s="82" t="str">
        <f>IF(H130="","",IF(G130="","科目が入力されていません",H130*VLOOKUP(G130,設定・集計!$B$6:$D$35,2,0)))</f>
        <v/>
      </c>
    </row>
    <row r="131" spans="1:9" ht="19.5" customHeight="1" x14ac:dyDescent="0.15">
      <c r="A131" s="75" t="str">
        <f t="shared" ref="A131:A194" si="5">IF(B131="","",RANK(B131,B:B,1))</f>
        <v/>
      </c>
      <c r="B131" s="75" t="str">
        <f t="shared" si="4"/>
        <v/>
      </c>
      <c r="C131" s="83" t="str">
        <f>IF(D131="","",DATE(設定・集計!$B$2,INT(D131/100),D131-INT(D131/100)*100))</f>
        <v/>
      </c>
      <c r="D131" s="84"/>
      <c r="E131" s="85"/>
      <c r="F131" s="86"/>
      <c r="G131" s="87"/>
      <c r="H131" s="88"/>
      <c r="I131" s="82" t="str">
        <f>IF(H131="","",IF(G131="","科目が入力されていません",H131*VLOOKUP(G131,設定・集計!$B$6:$D$35,2,0)))</f>
        <v/>
      </c>
    </row>
    <row r="132" spans="1:9" ht="19.5" customHeight="1" x14ac:dyDescent="0.15">
      <c r="A132" s="75" t="str">
        <f t="shared" si="5"/>
        <v/>
      </c>
      <c r="B132" s="75" t="str">
        <f t="shared" si="4"/>
        <v/>
      </c>
      <c r="C132" s="83" t="str">
        <f>IF(D132="","",DATE(設定・集計!$B$2,INT(D132/100),D132-INT(D132/100)*100))</f>
        <v/>
      </c>
      <c r="D132" s="84"/>
      <c r="E132" s="85"/>
      <c r="F132" s="86"/>
      <c r="G132" s="87"/>
      <c r="H132" s="88"/>
      <c r="I132" s="82" t="str">
        <f>IF(H132="","",IF(G132="","科目が入力されていません",H132*VLOOKUP(G132,設定・集計!$B$6:$D$35,2,0)))</f>
        <v/>
      </c>
    </row>
    <row r="133" spans="1:9" ht="19.5" customHeight="1" x14ac:dyDescent="0.15">
      <c r="A133" s="75" t="str">
        <f t="shared" si="5"/>
        <v/>
      </c>
      <c r="B133" s="75" t="str">
        <f t="shared" si="4"/>
        <v/>
      </c>
      <c r="C133" s="83" t="str">
        <f>IF(D133="","",DATE(設定・集計!$B$2,INT(D133/100),D133-INT(D133/100)*100))</f>
        <v/>
      </c>
      <c r="D133" s="84"/>
      <c r="E133" s="85"/>
      <c r="F133" s="86"/>
      <c r="G133" s="87"/>
      <c r="H133" s="88"/>
      <c r="I133" s="82" t="str">
        <f>IF(H133="","",IF(G133="","科目が入力されていません",H133*VLOOKUP(G133,設定・集計!$B$6:$D$35,2,0)))</f>
        <v/>
      </c>
    </row>
    <row r="134" spans="1:9" ht="19.5" customHeight="1" x14ac:dyDescent="0.15">
      <c r="A134" s="75" t="str">
        <f t="shared" si="5"/>
        <v/>
      </c>
      <c r="B134" s="75" t="str">
        <f t="shared" si="4"/>
        <v/>
      </c>
      <c r="C134" s="83" t="str">
        <f>IF(D134="","",DATE(設定・集計!$B$2,INT(D134/100),D134-INT(D134/100)*100))</f>
        <v/>
      </c>
      <c r="D134" s="84"/>
      <c r="E134" s="85"/>
      <c r="F134" s="86"/>
      <c r="G134" s="87"/>
      <c r="H134" s="88"/>
      <c r="I134" s="82" t="str">
        <f>IF(H134="","",IF(G134="","科目が入力されていません",H134*VLOOKUP(G134,設定・集計!$B$6:$D$35,2,0)))</f>
        <v/>
      </c>
    </row>
    <row r="135" spans="1:9" ht="19.5" customHeight="1" x14ac:dyDescent="0.15">
      <c r="A135" s="75" t="str">
        <f t="shared" si="5"/>
        <v/>
      </c>
      <c r="B135" s="75" t="str">
        <f t="shared" si="4"/>
        <v/>
      </c>
      <c r="C135" s="83" t="str">
        <f>IF(D135="","",DATE(設定・集計!$B$2,INT(D135/100),D135-INT(D135/100)*100))</f>
        <v/>
      </c>
      <c r="D135" s="84"/>
      <c r="E135" s="85"/>
      <c r="F135" s="86"/>
      <c r="G135" s="87"/>
      <c r="H135" s="88"/>
      <c r="I135" s="82" t="str">
        <f>IF(H135="","",IF(G135="","科目が入力されていません",H135*VLOOKUP(G135,設定・集計!$B$6:$D$35,2,0)))</f>
        <v/>
      </c>
    </row>
    <row r="136" spans="1:9" ht="19.5" customHeight="1" x14ac:dyDescent="0.15">
      <c r="A136" s="75" t="str">
        <f t="shared" si="5"/>
        <v/>
      </c>
      <c r="B136" s="75" t="str">
        <f t="shared" si="4"/>
        <v/>
      </c>
      <c r="C136" s="83" t="str">
        <f>IF(D136="","",DATE(設定・集計!$B$2,INT(D136/100),D136-INT(D136/100)*100))</f>
        <v/>
      </c>
      <c r="D136" s="84"/>
      <c r="E136" s="85"/>
      <c r="F136" s="86"/>
      <c r="G136" s="87"/>
      <c r="H136" s="88"/>
      <c r="I136" s="82" t="str">
        <f>IF(H136="","",IF(G136="","科目が入力されていません",H136*VLOOKUP(G136,設定・集計!$B$6:$D$35,2,0)))</f>
        <v/>
      </c>
    </row>
    <row r="137" spans="1:9" ht="19.5" customHeight="1" x14ac:dyDescent="0.15">
      <c r="A137" s="75" t="str">
        <f t="shared" si="5"/>
        <v/>
      </c>
      <c r="B137" s="75" t="str">
        <f t="shared" si="4"/>
        <v/>
      </c>
      <c r="C137" s="83" t="str">
        <f>IF(D137="","",DATE(設定・集計!$B$2,INT(D137/100),D137-INT(D137/100)*100))</f>
        <v/>
      </c>
      <c r="D137" s="84"/>
      <c r="E137" s="85"/>
      <c r="F137" s="86"/>
      <c r="G137" s="87"/>
      <c r="H137" s="88"/>
      <c r="I137" s="82" t="str">
        <f>IF(H137="","",IF(G137="","科目が入力されていません",H137*VLOOKUP(G137,設定・集計!$B$6:$D$35,2,0)))</f>
        <v/>
      </c>
    </row>
    <row r="138" spans="1:9" ht="19.5" customHeight="1" x14ac:dyDescent="0.15">
      <c r="A138" s="75" t="str">
        <f t="shared" si="5"/>
        <v/>
      </c>
      <c r="B138" s="75" t="str">
        <f t="shared" si="4"/>
        <v/>
      </c>
      <c r="C138" s="83" t="str">
        <f>IF(D138="","",DATE(設定・集計!$B$2,INT(D138/100),D138-INT(D138/100)*100))</f>
        <v/>
      </c>
      <c r="D138" s="84"/>
      <c r="E138" s="85"/>
      <c r="F138" s="86"/>
      <c r="G138" s="87"/>
      <c r="H138" s="88"/>
      <c r="I138" s="82" t="str">
        <f>IF(H138="","",IF(G138="","科目が入力されていません",H138*VLOOKUP(G138,設定・集計!$B$6:$D$35,2,0)))</f>
        <v/>
      </c>
    </row>
    <row r="139" spans="1:9" ht="19.5" customHeight="1" x14ac:dyDescent="0.15">
      <c r="A139" s="75" t="str">
        <f t="shared" si="5"/>
        <v/>
      </c>
      <c r="B139" s="75" t="str">
        <f t="shared" si="4"/>
        <v/>
      </c>
      <c r="C139" s="83" t="str">
        <f>IF(D139="","",DATE(設定・集計!$B$2,INT(D139/100),D139-INT(D139/100)*100))</f>
        <v/>
      </c>
      <c r="D139" s="84"/>
      <c r="E139" s="85"/>
      <c r="F139" s="86"/>
      <c r="G139" s="87"/>
      <c r="H139" s="88"/>
      <c r="I139" s="82" t="str">
        <f>IF(H139="","",IF(G139="","科目が入力されていません",H139*VLOOKUP(G139,設定・集計!$B$6:$D$35,2,0)))</f>
        <v/>
      </c>
    </row>
    <row r="140" spans="1:9" ht="19.5" customHeight="1" x14ac:dyDescent="0.15">
      <c r="A140" s="75" t="str">
        <f t="shared" si="5"/>
        <v/>
      </c>
      <c r="B140" s="75" t="str">
        <f t="shared" si="4"/>
        <v/>
      </c>
      <c r="C140" s="83" t="str">
        <f>IF(D140="","",DATE(設定・集計!$B$2,INT(D140/100),D140-INT(D140/100)*100))</f>
        <v/>
      </c>
      <c r="D140" s="84"/>
      <c r="E140" s="85"/>
      <c r="F140" s="86"/>
      <c r="G140" s="87"/>
      <c r="H140" s="88"/>
      <c r="I140" s="82" t="str">
        <f>IF(H140="","",IF(G140="","科目が入力されていません",H140*VLOOKUP(G140,設定・集計!$B$6:$D$35,2,0)))</f>
        <v/>
      </c>
    </row>
    <row r="141" spans="1:9" ht="19.5" customHeight="1" x14ac:dyDescent="0.15">
      <c r="A141" s="75" t="str">
        <f t="shared" si="5"/>
        <v/>
      </c>
      <c r="B141" s="75" t="str">
        <f t="shared" si="4"/>
        <v/>
      </c>
      <c r="C141" s="83" t="str">
        <f>IF(D141="","",DATE(設定・集計!$B$2,INT(D141/100),D141-INT(D141/100)*100))</f>
        <v/>
      </c>
      <c r="D141" s="84"/>
      <c r="E141" s="85"/>
      <c r="F141" s="86"/>
      <c r="G141" s="87"/>
      <c r="H141" s="88"/>
      <c r="I141" s="82" t="str">
        <f>IF(H141="","",IF(G141="","科目が入力されていません",H141*VLOOKUP(G141,設定・集計!$B$6:$D$35,2,0)))</f>
        <v/>
      </c>
    </row>
    <row r="142" spans="1:9" ht="19.5" customHeight="1" x14ac:dyDescent="0.15">
      <c r="A142" s="75" t="str">
        <f t="shared" si="5"/>
        <v/>
      </c>
      <c r="B142" s="75" t="str">
        <f t="shared" si="4"/>
        <v/>
      </c>
      <c r="C142" s="83" t="str">
        <f>IF(D142="","",DATE(設定・集計!$B$2,INT(D142/100),D142-INT(D142/100)*100))</f>
        <v/>
      </c>
      <c r="D142" s="84"/>
      <c r="E142" s="85"/>
      <c r="F142" s="86"/>
      <c r="G142" s="87"/>
      <c r="H142" s="88"/>
      <c r="I142" s="82" t="str">
        <f>IF(H142="","",IF(G142="","科目が入力されていません",H142*VLOOKUP(G142,設定・集計!$B$6:$D$35,2,0)))</f>
        <v/>
      </c>
    </row>
    <row r="143" spans="1:9" ht="19.5" customHeight="1" x14ac:dyDescent="0.15">
      <c r="A143" s="75" t="str">
        <f t="shared" si="5"/>
        <v/>
      </c>
      <c r="B143" s="75" t="str">
        <f t="shared" si="4"/>
        <v/>
      </c>
      <c r="C143" s="83" t="str">
        <f>IF(D143="","",DATE(設定・集計!$B$2,INT(D143/100),D143-INT(D143/100)*100))</f>
        <v/>
      </c>
      <c r="D143" s="84"/>
      <c r="E143" s="85"/>
      <c r="F143" s="86"/>
      <c r="G143" s="87"/>
      <c r="H143" s="88"/>
      <c r="I143" s="82" t="str">
        <f>IF(H143="","",IF(G143="","科目が入力されていません",H143*VLOOKUP(G143,設定・集計!$B$6:$D$35,2,0)))</f>
        <v/>
      </c>
    </row>
    <row r="144" spans="1:9" ht="19.5" customHeight="1" x14ac:dyDescent="0.15">
      <c r="A144" s="75" t="str">
        <f t="shared" si="5"/>
        <v/>
      </c>
      <c r="B144" s="75" t="str">
        <f t="shared" si="4"/>
        <v/>
      </c>
      <c r="C144" s="83" t="str">
        <f>IF(D144="","",DATE(設定・集計!$B$2,INT(D144/100),D144-INT(D144/100)*100))</f>
        <v/>
      </c>
      <c r="D144" s="84"/>
      <c r="E144" s="85"/>
      <c r="F144" s="86"/>
      <c r="G144" s="87"/>
      <c r="H144" s="88"/>
      <c r="I144" s="82" t="str">
        <f>IF(H144="","",IF(G144="","科目が入力されていません",H144*VLOOKUP(G144,設定・集計!$B$6:$D$35,2,0)))</f>
        <v/>
      </c>
    </row>
    <row r="145" spans="1:9" ht="19.5" customHeight="1" x14ac:dyDescent="0.15">
      <c r="A145" s="75" t="str">
        <f t="shared" si="5"/>
        <v/>
      </c>
      <c r="B145" s="75" t="str">
        <f t="shared" si="4"/>
        <v/>
      </c>
      <c r="C145" s="83" t="str">
        <f>IF(D145="","",DATE(設定・集計!$B$2,INT(D145/100),D145-INT(D145/100)*100))</f>
        <v/>
      </c>
      <c r="D145" s="84"/>
      <c r="E145" s="85"/>
      <c r="F145" s="86"/>
      <c r="G145" s="87"/>
      <c r="H145" s="88"/>
      <c r="I145" s="82" t="str">
        <f>IF(H145="","",IF(G145="","科目が入力されていません",H145*VLOOKUP(G145,設定・集計!$B$6:$D$35,2,0)))</f>
        <v/>
      </c>
    </row>
    <row r="146" spans="1:9" ht="19.5" customHeight="1" x14ac:dyDescent="0.15">
      <c r="A146" s="75" t="str">
        <f t="shared" si="5"/>
        <v/>
      </c>
      <c r="B146" s="75" t="str">
        <f t="shared" si="4"/>
        <v/>
      </c>
      <c r="C146" s="83" t="str">
        <f>IF(D146="","",DATE(設定・集計!$B$2,INT(D146/100),D146-INT(D146/100)*100))</f>
        <v/>
      </c>
      <c r="D146" s="84"/>
      <c r="E146" s="85"/>
      <c r="F146" s="86"/>
      <c r="G146" s="87"/>
      <c r="H146" s="88"/>
      <c r="I146" s="82" t="str">
        <f>IF(H146="","",IF(G146="","科目が入力されていません",H146*VLOOKUP(G146,設定・集計!$B$6:$D$35,2,0)))</f>
        <v/>
      </c>
    </row>
    <row r="147" spans="1:9" ht="19.5" customHeight="1" x14ac:dyDescent="0.15">
      <c r="A147" s="75" t="str">
        <f t="shared" si="5"/>
        <v/>
      </c>
      <c r="B147" s="75" t="str">
        <f t="shared" si="4"/>
        <v/>
      </c>
      <c r="C147" s="83" t="str">
        <f>IF(D147="","",DATE(設定・集計!$B$2,INT(D147/100),D147-INT(D147/100)*100))</f>
        <v/>
      </c>
      <c r="D147" s="84"/>
      <c r="E147" s="85"/>
      <c r="F147" s="86"/>
      <c r="G147" s="87"/>
      <c r="H147" s="88"/>
      <c r="I147" s="82" t="str">
        <f>IF(H147="","",IF(G147="","科目が入力されていません",H147*VLOOKUP(G147,設定・集計!$B$6:$D$35,2,0)))</f>
        <v/>
      </c>
    </row>
    <row r="148" spans="1:9" ht="19.5" customHeight="1" x14ac:dyDescent="0.15">
      <c r="A148" s="75" t="str">
        <f t="shared" si="5"/>
        <v/>
      </c>
      <c r="B148" s="75" t="str">
        <f t="shared" si="4"/>
        <v/>
      </c>
      <c r="C148" s="83" t="str">
        <f>IF(D148="","",DATE(設定・集計!$B$2,INT(D148/100),D148-INT(D148/100)*100))</f>
        <v/>
      </c>
      <c r="D148" s="84"/>
      <c r="E148" s="85"/>
      <c r="F148" s="86"/>
      <c r="G148" s="87"/>
      <c r="H148" s="88"/>
      <c r="I148" s="82" t="str">
        <f>IF(H148="","",IF(G148="","科目が入力されていません",H148*VLOOKUP(G148,設定・集計!$B$6:$D$35,2,0)))</f>
        <v/>
      </c>
    </row>
    <row r="149" spans="1:9" ht="19.5" customHeight="1" x14ac:dyDescent="0.15">
      <c r="A149" s="75" t="str">
        <f t="shared" si="5"/>
        <v/>
      </c>
      <c r="B149" s="75" t="str">
        <f t="shared" si="4"/>
        <v/>
      </c>
      <c r="C149" s="83" t="str">
        <f>IF(D149="","",DATE(設定・集計!$B$2,INT(D149/100),D149-INT(D149/100)*100))</f>
        <v/>
      </c>
      <c r="D149" s="84"/>
      <c r="E149" s="85"/>
      <c r="F149" s="86"/>
      <c r="G149" s="87"/>
      <c r="H149" s="88"/>
      <c r="I149" s="82" t="str">
        <f>IF(H149="","",IF(G149="","科目が入力されていません",H149*VLOOKUP(G149,設定・集計!$B$6:$D$35,2,0)))</f>
        <v/>
      </c>
    </row>
    <row r="150" spans="1:9" ht="19.5" customHeight="1" x14ac:dyDescent="0.15">
      <c r="A150" s="75" t="str">
        <f t="shared" si="5"/>
        <v/>
      </c>
      <c r="B150" s="75" t="str">
        <f t="shared" si="4"/>
        <v/>
      </c>
      <c r="C150" s="83" t="str">
        <f>IF(D150="","",DATE(設定・集計!$B$2,INT(D150/100),D150-INT(D150/100)*100))</f>
        <v/>
      </c>
      <c r="D150" s="84"/>
      <c r="E150" s="85"/>
      <c r="F150" s="86"/>
      <c r="G150" s="87"/>
      <c r="H150" s="88"/>
      <c r="I150" s="82" t="str">
        <f>IF(H150="","",IF(G150="","科目が入力されていません",H150*VLOOKUP(G150,設定・集計!$B$6:$D$35,2,0)))</f>
        <v/>
      </c>
    </row>
    <row r="151" spans="1:9" ht="19.5" customHeight="1" x14ac:dyDescent="0.15">
      <c r="A151" s="75" t="str">
        <f t="shared" si="5"/>
        <v/>
      </c>
      <c r="B151" s="75" t="str">
        <f t="shared" si="4"/>
        <v/>
      </c>
      <c r="C151" s="83" t="str">
        <f>IF(D151="","",DATE(設定・集計!$B$2,INT(D151/100),D151-INT(D151/100)*100))</f>
        <v/>
      </c>
      <c r="D151" s="84"/>
      <c r="E151" s="85"/>
      <c r="F151" s="86"/>
      <c r="G151" s="87"/>
      <c r="H151" s="88"/>
      <c r="I151" s="82" t="str">
        <f>IF(H151="","",IF(G151="","科目が入力されていません",H151*VLOOKUP(G151,設定・集計!$B$6:$D$35,2,0)))</f>
        <v/>
      </c>
    </row>
    <row r="152" spans="1:9" ht="19.5" customHeight="1" x14ac:dyDescent="0.15">
      <c r="A152" s="75" t="str">
        <f t="shared" si="5"/>
        <v/>
      </c>
      <c r="B152" s="75" t="str">
        <f t="shared" si="4"/>
        <v/>
      </c>
      <c r="C152" s="83" t="str">
        <f>IF(D152="","",DATE(設定・集計!$B$2,INT(D152/100),D152-INT(D152/100)*100))</f>
        <v/>
      </c>
      <c r="D152" s="84"/>
      <c r="E152" s="85"/>
      <c r="F152" s="86"/>
      <c r="G152" s="87"/>
      <c r="H152" s="88"/>
      <c r="I152" s="82" t="str">
        <f>IF(H152="","",IF(G152="","科目が入力されていません",H152*VLOOKUP(G152,設定・集計!$B$6:$D$35,2,0)))</f>
        <v/>
      </c>
    </row>
    <row r="153" spans="1:9" ht="19.5" customHeight="1" x14ac:dyDescent="0.15">
      <c r="A153" s="75" t="str">
        <f t="shared" si="5"/>
        <v/>
      </c>
      <c r="B153" s="75" t="str">
        <f t="shared" si="4"/>
        <v/>
      </c>
      <c r="C153" s="83" t="str">
        <f>IF(D153="","",DATE(設定・集計!$B$2,INT(D153/100),D153-INT(D153/100)*100))</f>
        <v/>
      </c>
      <c r="D153" s="84"/>
      <c r="E153" s="85"/>
      <c r="F153" s="86"/>
      <c r="G153" s="87"/>
      <c r="H153" s="88"/>
      <c r="I153" s="82" t="str">
        <f>IF(H153="","",IF(G153="","科目が入力されていません",H153*VLOOKUP(G153,設定・集計!$B$6:$D$35,2,0)))</f>
        <v/>
      </c>
    </row>
    <row r="154" spans="1:9" ht="19.5" customHeight="1" x14ac:dyDescent="0.15">
      <c r="A154" s="75" t="str">
        <f t="shared" si="5"/>
        <v/>
      </c>
      <c r="B154" s="75" t="str">
        <f t="shared" si="4"/>
        <v/>
      </c>
      <c r="C154" s="83" t="str">
        <f>IF(D154="","",DATE(設定・集計!$B$2,INT(D154/100),D154-INT(D154/100)*100))</f>
        <v/>
      </c>
      <c r="D154" s="84"/>
      <c r="E154" s="85"/>
      <c r="F154" s="86"/>
      <c r="G154" s="87"/>
      <c r="H154" s="88"/>
      <c r="I154" s="82" t="str">
        <f>IF(H154="","",IF(G154="","科目が入力されていません",H154*VLOOKUP(G154,設定・集計!$B$6:$D$35,2,0)))</f>
        <v/>
      </c>
    </row>
    <row r="155" spans="1:9" ht="19.5" customHeight="1" x14ac:dyDescent="0.15">
      <c r="A155" s="75" t="str">
        <f t="shared" si="5"/>
        <v/>
      </c>
      <c r="B155" s="75" t="str">
        <f t="shared" si="4"/>
        <v/>
      </c>
      <c r="C155" s="83" t="str">
        <f>IF(D155="","",DATE(設定・集計!$B$2,INT(D155/100),D155-INT(D155/100)*100))</f>
        <v/>
      </c>
      <c r="D155" s="84"/>
      <c r="E155" s="85"/>
      <c r="F155" s="86"/>
      <c r="G155" s="87"/>
      <c r="H155" s="88"/>
      <c r="I155" s="82" t="str">
        <f>IF(H155="","",IF(G155="","科目が入力されていません",H155*VLOOKUP(G155,設定・集計!$B$6:$D$35,2,0)))</f>
        <v/>
      </c>
    </row>
    <row r="156" spans="1:9" ht="19.5" customHeight="1" x14ac:dyDescent="0.15">
      <c r="A156" s="75" t="str">
        <f t="shared" si="5"/>
        <v/>
      </c>
      <c r="B156" s="75" t="str">
        <f t="shared" si="4"/>
        <v/>
      </c>
      <c r="C156" s="83" t="str">
        <f>IF(D156="","",DATE(設定・集計!$B$2,INT(D156/100),D156-INT(D156/100)*100))</f>
        <v/>
      </c>
      <c r="D156" s="84"/>
      <c r="E156" s="85"/>
      <c r="F156" s="86"/>
      <c r="G156" s="87"/>
      <c r="H156" s="88"/>
      <c r="I156" s="82" t="str">
        <f>IF(H156="","",IF(G156="","科目が入力されていません",H156*VLOOKUP(G156,設定・集計!$B$6:$D$35,2,0)))</f>
        <v/>
      </c>
    </row>
    <row r="157" spans="1:9" ht="19.5" customHeight="1" x14ac:dyDescent="0.15">
      <c r="A157" s="75" t="str">
        <f t="shared" si="5"/>
        <v/>
      </c>
      <c r="B157" s="75" t="str">
        <f t="shared" si="4"/>
        <v/>
      </c>
      <c r="C157" s="83" t="str">
        <f>IF(D157="","",DATE(設定・集計!$B$2,INT(D157/100),D157-INT(D157/100)*100))</f>
        <v/>
      </c>
      <c r="D157" s="84"/>
      <c r="E157" s="85"/>
      <c r="F157" s="86"/>
      <c r="G157" s="87"/>
      <c r="H157" s="88"/>
      <c r="I157" s="82" t="str">
        <f>IF(H157="","",IF(G157="","科目が入力されていません",H157*VLOOKUP(G157,設定・集計!$B$6:$D$35,2,0)))</f>
        <v/>
      </c>
    </row>
    <row r="158" spans="1:9" ht="19.5" customHeight="1" x14ac:dyDescent="0.15">
      <c r="A158" s="75" t="str">
        <f t="shared" si="5"/>
        <v/>
      </c>
      <c r="B158" s="75" t="str">
        <f t="shared" si="4"/>
        <v/>
      </c>
      <c r="C158" s="83" t="str">
        <f>IF(D158="","",DATE(設定・集計!$B$2,INT(D158/100),D158-INT(D158/100)*100))</f>
        <v/>
      </c>
      <c r="D158" s="84"/>
      <c r="E158" s="85"/>
      <c r="F158" s="86"/>
      <c r="G158" s="87"/>
      <c r="H158" s="88"/>
      <c r="I158" s="82" t="str">
        <f>IF(H158="","",IF(G158="","科目が入力されていません",H158*VLOOKUP(G158,設定・集計!$B$6:$D$35,2,0)))</f>
        <v/>
      </c>
    </row>
    <row r="159" spans="1:9" ht="19.5" customHeight="1" x14ac:dyDescent="0.15">
      <c r="A159" s="75" t="str">
        <f t="shared" si="5"/>
        <v/>
      </c>
      <c r="B159" s="75" t="str">
        <f t="shared" si="4"/>
        <v/>
      </c>
      <c r="C159" s="83" t="str">
        <f>IF(D159="","",DATE(設定・集計!$B$2,INT(D159/100),D159-INT(D159/100)*100))</f>
        <v/>
      </c>
      <c r="D159" s="84"/>
      <c r="E159" s="85"/>
      <c r="F159" s="86"/>
      <c r="G159" s="87"/>
      <c r="H159" s="88"/>
      <c r="I159" s="82" t="str">
        <f>IF(H159="","",IF(G159="","科目が入力されていません",H159*VLOOKUP(G159,設定・集計!$B$6:$D$35,2,0)))</f>
        <v/>
      </c>
    </row>
    <row r="160" spans="1:9" ht="19.5" customHeight="1" x14ac:dyDescent="0.15">
      <c r="A160" s="75" t="str">
        <f t="shared" si="5"/>
        <v/>
      </c>
      <c r="B160" s="75" t="str">
        <f t="shared" si="4"/>
        <v/>
      </c>
      <c r="C160" s="83" t="str">
        <f>IF(D160="","",DATE(設定・集計!$B$2,INT(D160/100),D160-INT(D160/100)*100))</f>
        <v/>
      </c>
      <c r="D160" s="84"/>
      <c r="E160" s="85"/>
      <c r="F160" s="86"/>
      <c r="G160" s="87"/>
      <c r="H160" s="88"/>
      <c r="I160" s="82" t="str">
        <f>IF(H160="","",IF(G160="","科目が入力されていません",H160*VLOOKUP(G160,設定・集計!$B$6:$D$35,2,0)))</f>
        <v/>
      </c>
    </row>
    <row r="161" spans="1:9" ht="19.5" customHeight="1" x14ac:dyDescent="0.15">
      <c r="A161" s="75" t="str">
        <f t="shared" si="5"/>
        <v/>
      </c>
      <c r="B161" s="75" t="str">
        <f t="shared" si="4"/>
        <v/>
      </c>
      <c r="C161" s="83" t="str">
        <f>IF(D161="","",DATE(設定・集計!$B$2,INT(D161/100),D161-INT(D161/100)*100))</f>
        <v/>
      </c>
      <c r="D161" s="84"/>
      <c r="E161" s="85"/>
      <c r="F161" s="86"/>
      <c r="G161" s="87"/>
      <c r="H161" s="88"/>
      <c r="I161" s="82" t="str">
        <f>IF(H161="","",IF(G161="","科目が入力されていません",H161*VLOOKUP(G161,設定・集計!$B$6:$D$35,2,0)))</f>
        <v/>
      </c>
    </row>
    <row r="162" spans="1:9" ht="19.5" customHeight="1" x14ac:dyDescent="0.15">
      <c r="A162" s="75" t="str">
        <f t="shared" si="5"/>
        <v/>
      </c>
      <c r="B162" s="75" t="str">
        <f t="shared" si="4"/>
        <v/>
      </c>
      <c r="C162" s="83" t="str">
        <f>IF(D162="","",DATE(設定・集計!$B$2,INT(D162/100),D162-INT(D162/100)*100))</f>
        <v/>
      </c>
      <c r="D162" s="84"/>
      <c r="E162" s="85"/>
      <c r="F162" s="86"/>
      <c r="G162" s="87"/>
      <c r="H162" s="88"/>
      <c r="I162" s="82" t="str">
        <f>IF(H162="","",IF(G162="","科目が入力されていません",H162*VLOOKUP(G162,設定・集計!$B$6:$D$35,2,0)))</f>
        <v/>
      </c>
    </row>
    <row r="163" spans="1:9" ht="19.5" customHeight="1" x14ac:dyDescent="0.15">
      <c r="A163" s="75" t="str">
        <f t="shared" si="5"/>
        <v/>
      </c>
      <c r="B163" s="75" t="str">
        <f t="shared" si="4"/>
        <v/>
      </c>
      <c r="C163" s="83" t="str">
        <f>IF(D163="","",DATE(設定・集計!$B$2,INT(D163/100),D163-INT(D163/100)*100))</f>
        <v/>
      </c>
      <c r="D163" s="84"/>
      <c r="E163" s="85"/>
      <c r="F163" s="86"/>
      <c r="G163" s="87"/>
      <c r="H163" s="88"/>
      <c r="I163" s="82" t="str">
        <f>IF(H163="","",IF(G163="","科目が入力されていません",H163*VLOOKUP(G163,設定・集計!$B$6:$D$35,2,0)))</f>
        <v/>
      </c>
    </row>
    <row r="164" spans="1:9" ht="19.5" customHeight="1" x14ac:dyDescent="0.15">
      <c r="A164" s="75" t="str">
        <f t="shared" si="5"/>
        <v/>
      </c>
      <c r="B164" s="75" t="str">
        <f t="shared" si="4"/>
        <v/>
      </c>
      <c r="C164" s="83" t="str">
        <f>IF(D164="","",DATE(設定・集計!$B$2,INT(D164/100),D164-INT(D164/100)*100))</f>
        <v/>
      </c>
      <c r="D164" s="84"/>
      <c r="E164" s="85"/>
      <c r="F164" s="86"/>
      <c r="G164" s="87"/>
      <c r="H164" s="88"/>
      <c r="I164" s="82" t="str">
        <f>IF(H164="","",IF(G164="","科目が入力されていません",H164*VLOOKUP(G164,設定・集計!$B$6:$D$35,2,0)))</f>
        <v/>
      </c>
    </row>
    <row r="165" spans="1:9" ht="19.5" customHeight="1" x14ac:dyDescent="0.15">
      <c r="A165" s="75" t="str">
        <f t="shared" si="5"/>
        <v/>
      </c>
      <c r="B165" s="75" t="str">
        <f t="shared" si="4"/>
        <v/>
      </c>
      <c r="C165" s="83" t="str">
        <f>IF(D165="","",DATE(設定・集計!$B$2,INT(D165/100),D165-INT(D165/100)*100))</f>
        <v/>
      </c>
      <c r="D165" s="84"/>
      <c r="E165" s="85"/>
      <c r="F165" s="86"/>
      <c r="G165" s="87"/>
      <c r="H165" s="88"/>
      <c r="I165" s="82" t="str">
        <f>IF(H165="","",IF(G165="","科目が入力されていません",H165*VLOOKUP(G165,設定・集計!$B$6:$D$35,2,0)))</f>
        <v/>
      </c>
    </row>
    <row r="166" spans="1:9" ht="19.5" customHeight="1" x14ac:dyDescent="0.15">
      <c r="A166" s="75" t="str">
        <f t="shared" si="5"/>
        <v/>
      </c>
      <c r="B166" s="75" t="str">
        <f t="shared" si="4"/>
        <v/>
      </c>
      <c r="C166" s="83" t="str">
        <f>IF(D166="","",DATE(設定・集計!$B$2,INT(D166/100),D166-INT(D166/100)*100))</f>
        <v/>
      </c>
      <c r="D166" s="84"/>
      <c r="E166" s="85"/>
      <c r="F166" s="86"/>
      <c r="G166" s="87"/>
      <c r="H166" s="88"/>
      <c r="I166" s="82" t="str">
        <f>IF(H166="","",IF(G166="","科目が入力されていません",H166*VLOOKUP(G166,設定・集計!$B$6:$D$35,2,0)))</f>
        <v/>
      </c>
    </row>
    <row r="167" spans="1:9" ht="19.5" customHeight="1" x14ac:dyDescent="0.15">
      <c r="A167" s="75" t="str">
        <f t="shared" si="5"/>
        <v/>
      </c>
      <c r="B167" s="75" t="str">
        <f t="shared" si="4"/>
        <v/>
      </c>
      <c r="C167" s="83" t="str">
        <f>IF(D167="","",DATE(設定・集計!$B$2,INT(D167/100),D167-INT(D167/100)*100))</f>
        <v/>
      </c>
      <c r="D167" s="84"/>
      <c r="E167" s="85"/>
      <c r="F167" s="86"/>
      <c r="G167" s="87"/>
      <c r="H167" s="88"/>
      <c r="I167" s="82" t="str">
        <f>IF(H167="","",IF(G167="","科目が入力されていません",H167*VLOOKUP(G167,設定・集計!$B$6:$D$35,2,0)))</f>
        <v/>
      </c>
    </row>
    <row r="168" spans="1:9" ht="19.5" customHeight="1" x14ac:dyDescent="0.15">
      <c r="A168" s="75" t="str">
        <f t="shared" si="5"/>
        <v/>
      </c>
      <c r="B168" s="75" t="str">
        <f t="shared" si="4"/>
        <v/>
      </c>
      <c r="C168" s="83" t="str">
        <f>IF(D168="","",DATE(設定・集計!$B$2,INT(D168/100),D168-INT(D168/100)*100))</f>
        <v/>
      </c>
      <c r="D168" s="84"/>
      <c r="E168" s="85"/>
      <c r="F168" s="86"/>
      <c r="G168" s="87"/>
      <c r="H168" s="88"/>
      <c r="I168" s="82" t="str">
        <f>IF(H168="","",IF(G168="","科目が入力されていません",H168*VLOOKUP(G168,設定・集計!$B$6:$D$35,2,0)))</f>
        <v/>
      </c>
    </row>
    <row r="169" spans="1:9" ht="19.5" customHeight="1" x14ac:dyDescent="0.15">
      <c r="A169" s="75" t="str">
        <f t="shared" si="5"/>
        <v/>
      </c>
      <c r="B169" s="75" t="str">
        <f t="shared" si="4"/>
        <v/>
      </c>
      <c r="C169" s="83" t="str">
        <f>IF(D169="","",DATE(設定・集計!$B$2,INT(D169/100),D169-INT(D169/100)*100))</f>
        <v/>
      </c>
      <c r="D169" s="84"/>
      <c r="E169" s="85"/>
      <c r="F169" s="86"/>
      <c r="G169" s="87"/>
      <c r="H169" s="88"/>
      <c r="I169" s="82" t="str">
        <f>IF(H169="","",IF(G169="","科目が入力されていません",H169*VLOOKUP(G169,設定・集計!$B$6:$D$35,2,0)))</f>
        <v/>
      </c>
    </row>
    <row r="170" spans="1:9" ht="19.5" customHeight="1" x14ac:dyDescent="0.15">
      <c r="A170" s="75" t="str">
        <f t="shared" si="5"/>
        <v/>
      </c>
      <c r="B170" s="75" t="str">
        <f t="shared" si="4"/>
        <v/>
      </c>
      <c r="C170" s="83" t="str">
        <f>IF(D170="","",DATE(設定・集計!$B$2,INT(D170/100),D170-INT(D170/100)*100))</f>
        <v/>
      </c>
      <c r="D170" s="84"/>
      <c r="E170" s="85"/>
      <c r="F170" s="86"/>
      <c r="G170" s="87"/>
      <c r="H170" s="88"/>
      <c r="I170" s="82" t="str">
        <f>IF(H170="","",IF(G170="","科目が入力されていません",H170*VLOOKUP(G170,設定・集計!$B$6:$D$35,2,0)))</f>
        <v/>
      </c>
    </row>
    <row r="171" spans="1:9" ht="19.5" customHeight="1" x14ac:dyDescent="0.15">
      <c r="A171" s="75" t="str">
        <f t="shared" si="5"/>
        <v/>
      </c>
      <c r="B171" s="75" t="str">
        <f t="shared" si="4"/>
        <v/>
      </c>
      <c r="C171" s="83" t="str">
        <f>IF(D171="","",DATE(設定・集計!$B$2,INT(D171/100),D171-INT(D171/100)*100))</f>
        <v/>
      </c>
      <c r="D171" s="84"/>
      <c r="E171" s="85"/>
      <c r="F171" s="86"/>
      <c r="G171" s="87"/>
      <c r="H171" s="88"/>
      <c r="I171" s="82" t="str">
        <f>IF(H171="","",IF(G171="","科目が入力されていません",H171*VLOOKUP(G171,設定・集計!$B$6:$D$35,2,0)))</f>
        <v/>
      </c>
    </row>
    <row r="172" spans="1:9" ht="19.5" customHeight="1" x14ac:dyDescent="0.15">
      <c r="A172" s="75" t="str">
        <f t="shared" si="5"/>
        <v/>
      </c>
      <c r="B172" s="75" t="str">
        <f t="shared" si="4"/>
        <v/>
      </c>
      <c r="C172" s="83" t="str">
        <f>IF(D172="","",DATE(設定・集計!$B$2,INT(D172/100),D172-INT(D172/100)*100))</f>
        <v/>
      </c>
      <c r="D172" s="84"/>
      <c r="E172" s="85"/>
      <c r="F172" s="86"/>
      <c r="G172" s="87"/>
      <c r="H172" s="88"/>
      <c r="I172" s="82" t="str">
        <f>IF(H172="","",IF(G172="","科目が入力されていません",H172*VLOOKUP(G172,設定・集計!$B$6:$D$35,2,0)))</f>
        <v/>
      </c>
    </row>
    <row r="173" spans="1:9" ht="19.5" customHeight="1" x14ac:dyDescent="0.15">
      <c r="A173" s="75" t="str">
        <f t="shared" si="5"/>
        <v/>
      </c>
      <c r="B173" s="75" t="str">
        <f t="shared" si="4"/>
        <v/>
      </c>
      <c r="C173" s="83" t="str">
        <f>IF(D173="","",DATE(設定・集計!$B$2,INT(D173/100),D173-INT(D173/100)*100))</f>
        <v/>
      </c>
      <c r="D173" s="84"/>
      <c r="E173" s="85"/>
      <c r="F173" s="86"/>
      <c r="G173" s="87"/>
      <c r="H173" s="88"/>
      <c r="I173" s="82" t="str">
        <f>IF(H173="","",IF(G173="","科目が入力されていません",H173*VLOOKUP(G173,設定・集計!$B$6:$D$35,2,0)))</f>
        <v/>
      </c>
    </row>
    <row r="174" spans="1:9" ht="19.5" customHeight="1" x14ac:dyDescent="0.15">
      <c r="A174" s="75" t="str">
        <f t="shared" si="5"/>
        <v/>
      </c>
      <c r="B174" s="75" t="str">
        <f t="shared" si="4"/>
        <v/>
      </c>
      <c r="C174" s="83" t="str">
        <f>IF(D174="","",DATE(設定・集計!$B$2,INT(D174/100),D174-INT(D174/100)*100))</f>
        <v/>
      </c>
      <c r="D174" s="84"/>
      <c r="E174" s="85"/>
      <c r="F174" s="86"/>
      <c r="G174" s="87"/>
      <c r="H174" s="88"/>
      <c r="I174" s="82" t="str">
        <f>IF(H174="","",IF(G174="","科目が入力されていません",H174*VLOOKUP(G174,設定・集計!$B$6:$D$35,2,0)))</f>
        <v/>
      </c>
    </row>
    <row r="175" spans="1:9" ht="19.5" customHeight="1" x14ac:dyDescent="0.15">
      <c r="A175" s="75" t="str">
        <f t="shared" si="5"/>
        <v/>
      </c>
      <c r="B175" s="75" t="str">
        <f t="shared" si="4"/>
        <v/>
      </c>
      <c r="C175" s="83" t="str">
        <f>IF(D175="","",DATE(設定・集計!$B$2,INT(D175/100),D175-INT(D175/100)*100))</f>
        <v/>
      </c>
      <c r="D175" s="84"/>
      <c r="E175" s="85"/>
      <c r="F175" s="86"/>
      <c r="G175" s="87"/>
      <c r="H175" s="88"/>
      <c r="I175" s="82" t="str">
        <f>IF(H175="","",IF(G175="","科目が入力されていません",H175*VLOOKUP(G175,設定・集計!$B$6:$D$35,2,0)))</f>
        <v/>
      </c>
    </row>
    <row r="176" spans="1:9" ht="19.5" customHeight="1" x14ac:dyDescent="0.15">
      <c r="A176" s="75" t="str">
        <f t="shared" si="5"/>
        <v/>
      </c>
      <c r="B176" s="75" t="str">
        <f t="shared" si="4"/>
        <v/>
      </c>
      <c r="C176" s="83" t="str">
        <f>IF(D176="","",DATE(設定・集計!$B$2,INT(D176/100),D176-INT(D176/100)*100))</f>
        <v/>
      </c>
      <c r="D176" s="84"/>
      <c r="E176" s="85"/>
      <c r="F176" s="86"/>
      <c r="G176" s="87"/>
      <c r="H176" s="88"/>
      <c r="I176" s="82" t="str">
        <f>IF(H176="","",IF(G176="","科目が入力されていません",H176*VLOOKUP(G176,設定・集計!$B$6:$D$35,2,0)))</f>
        <v/>
      </c>
    </row>
    <row r="177" spans="1:9" ht="19.5" customHeight="1" x14ac:dyDescent="0.15">
      <c r="A177" s="75" t="str">
        <f t="shared" si="5"/>
        <v/>
      </c>
      <c r="B177" s="75" t="str">
        <f t="shared" si="4"/>
        <v/>
      </c>
      <c r="C177" s="83" t="str">
        <f>IF(D177="","",DATE(設定・集計!$B$2,INT(D177/100),D177-INT(D177/100)*100))</f>
        <v/>
      </c>
      <c r="D177" s="84"/>
      <c r="E177" s="85"/>
      <c r="F177" s="86"/>
      <c r="G177" s="87"/>
      <c r="H177" s="88"/>
      <c r="I177" s="82" t="str">
        <f>IF(H177="","",IF(G177="","科目が入力されていません",H177*VLOOKUP(G177,設定・集計!$B$6:$D$35,2,0)))</f>
        <v/>
      </c>
    </row>
    <row r="178" spans="1:9" ht="19.5" customHeight="1" x14ac:dyDescent="0.15">
      <c r="A178" s="75" t="str">
        <f t="shared" si="5"/>
        <v/>
      </c>
      <c r="B178" s="75" t="str">
        <f t="shared" si="4"/>
        <v/>
      </c>
      <c r="C178" s="83" t="str">
        <f>IF(D178="","",DATE(設定・集計!$B$2,INT(D178/100),D178-INT(D178/100)*100))</f>
        <v/>
      </c>
      <c r="D178" s="84"/>
      <c r="E178" s="85"/>
      <c r="F178" s="86"/>
      <c r="G178" s="87"/>
      <c r="H178" s="88"/>
      <c r="I178" s="82" t="str">
        <f>IF(H178="","",IF(G178="","科目が入力されていません",H178*VLOOKUP(G178,設定・集計!$B$6:$D$35,2,0)))</f>
        <v/>
      </c>
    </row>
    <row r="179" spans="1:9" ht="19.5" customHeight="1" x14ac:dyDescent="0.15">
      <c r="A179" s="75" t="str">
        <f t="shared" si="5"/>
        <v/>
      </c>
      <c r="B179" s="75" t="str">
        <f t="shared" si="4"/>
        <v/>
      </c>
      <c r="C179" s="83" t="str">
        <f>IF(D179="","",DATE(設定・集計!$B$2,INT(D179/100),D179-INT(D179/100)*100))</f>
        <v/>
      </c>
      <c r="D179" s="84"/>
      <c r="E179" s="85"/>
      <c r="F179" s="86"/>
      <c r="G179" s="87"/>
      <c r="H179" s="88"/>
      <c r="I179" s="82" t="str">
        <f>IF(H179="","",IF(G179="","科目が入力されていません",H179*VLOOKUP(G179,設定・集計!$B$6:$D$35,2,0)))</f>
        <v/>
      </c>
    </row>
    <row r="180" spans="1:9" ht="19.5" customHeight="1" x14ac:dyDescent="0.15">
      <c r="A180" s="75" t="str">
        <f t="shared" si="5"/>
        <v/>
      </c>
      <c r="B180" s="75" t="str">
        <f t="shared" si="4"/>
        <v/>
      </c>
      <c r="C180" s="83" t="str">
        <f>IF(D180="","",DATE(設定・集計!$B$2,INT(D180/100),D180-INT(D180/100)*100))</f>
        <v/>
      </c>
      <c r="D180" s="84"/>
      <c r="E180" s="85"/>
      <c r="F180" s="86"/>
      <c r="G180" s="87"/>
      <c r="H180" s="88"/>
      <c r="I180" s="82" t="str">
        <f>IF(H180="","",IF(G180="","科目が入力されていません",H180*VLOOKUP(G180,設定・集計!$B$6:$D$35,2,0)))</f>
        <v/>
      </c>
    </row>
    <row r="181" spans="1:9" ht="19.5" customHeight="1" x14ac:dyDescent="0.15">
      <c r="A181" s="75" t="str">
        <f t="shared" si="5"/>
        <v/>
      </c>
      <c r="B181" s="75" t="str">
        <f t="shared" si="4"/>
        <v/>
      </c>
      <c r="C181" s="83" t="str">
        <f>IF(D181="","",DATE(設定・集計!$B$2,INT(D181/100),D181-INT(D181/100)*100))</f>
        <v/>
      </c>
      <c r="D181" s="84"/>
      <c r="E181" s="85"/>
      <c r="F181" s="86"/>
      <c r="G181" s="87"/>
      <c r="H181" s="88"/>
      <c r="I181" s="82" t="str">
        <f>IF(H181="","",IF(G181="","科目が入力されていません",H181*VLOOKUP(G181,設定・集計!$B$6:$D$35,2,0)))</f>
        <v/>
      </c>
    </row>
    <row r="182" spans="1:9" ht="19.5" customHeight="1" x14ac:dyDescent="0.15">
      <c r="A182" s="75" t="str">
        <f t="shared" si="5"/>
        <v/>
      </c>
      <c r="B182" s="75" t="str">
        <f t="shared" si="4"/>
        <v/>
      </c>
      <c r="C182" s="83" t="str">
        <f>IF(D182="","",DATE(設定・集計!$B$2,INT(D182/100),D182-INT(D182/100)*100))</f>
        <v/>
      </c>
      <c r="D182" s="84"/>
      <c r="E182" s="85"/>
      <c r="F182" s="86"/>
      <c r="G182" s="87"/>
      <c r="H182" s="88"/>
      <c r="I182" s="82" t="str">
        <f>IF(H182="","",IF(G182="","科目が入力されていません",H182*VLOOKUP(G182,設定・集計!$B$6:$D$35,2,0)))</f>
        <v/>
      </c>
    </row>
    <row r="183" spans="1:9" ht="19.5" customHeight="1" x14ac:dyDescent="0.15">
      <c r="A183" s="75" t="str">
        <f t="shared" si="5"/>
        <v/>
      </c>
      <c r="B183" s="75" t="str">
        <f t="shared" si="4"/>
        <v/>
      </c>
      <c r="C183" s="83" t="str">
        <f>IF(D183="","",DATE(設定・集計!$B$2,INT(D183/100),D183-INT(D183/100)*100))</f>
        <v/>
      </c>
      <c r="D183" s="84"/>
      <c r="E183" s="85"/>
      <c r="F183" s="86"/>
      <c r="G183" s="87"/>
      <c r="H183" s="88"/>
      <c r="I183" s="82" t="str">
        <f>IF(H183="","",IF(G183="","科目が入力されていません",H183*VLOOKUP(G183,設定・集計!$B$6:$D$35,2,0)))</f>
        <v/>
      </c>
    </row>
    <row r="184" spans="1:9" ht="19.5" customHeight="1" x14ac:dyDescent="0.15">
      <c r="A184" s="75" t="str">
        <f t="shared" si="5"/>
        <v/>
      </c>
      <c r="B184" s="75" t="str">
        <f t="shared" si="4"/>
        <v/>
      </c>
      <c r="C184" s="83" t="str">
        <f>IF(D184="","",DATE(設定・集計!$B$2,INT(D184/100),D184-INT(D184/100)*100))</f>
        <v/>
      </c>
      <c r="D184" s="84"/>
      <c r="E184" s="85"/>
      <c r="F184" s="86"/>
      <c r="G184" s="87"/>
      <c r="H184" s="88"/>
      <c r="I184" s="82" t="str">
        <f>IF(H184="","",IF(G184="","科目が入力されていません",H184*VLOOKUP(G184,設定・集計!$B$6:$D$35,2,0)))</f>
        <v/>
      </c>
    </row>
    <row r="185" spans="1:9" ht="19.5" customHeight="1" x14ac:dyDescent="0.15">
      <c r="A185" s="75" t="str">
        <f t="shared" si="5"/>
        <v/>
      </c>
      <c r="B185" s="75" t="str">
        <f t="shared" si="4"/>
        <v/>
      </c>
      <c r="C185" s="83" t="str">
        <f>IF(D185="","",DATE(設定・集計!$B$2,INT(D185/100),D185-INT(D185/100)*100))</f>
        <v/>
      </c>
      <c r="D185" s="84"/>
      <c r="E185" s="85"/>
      <c r="F185" s="86"/>
      <c r="G185" s="87"/>
      <c r="H185" s="88"/>
      <c r="I185" s="82" t="str">
        <f>IF(H185="","",IF(G185="","科目が入力されていません",H185*VLOOKUP(G185,設定・集計!$B$6:$D$35,2,0)))</f>
        <v/>
      </c>
    </row>
    <row r="186" spans="1:9" ht="19.5" customHeight="1" x14ac:dyDescent="0.15">
      <c r="A186" s="75" t="str">
        <f t="shared" si="5"/>
        <v/>
      </c>
      <c r="B186" s="75" t="str">
        <f t="shared" si="4"/>
        <v/>
      </c>
      <c r="C186" s="83" t="str">
        <f>IF(D186="","",DATE(設定・集計!$B$2,INT(D186/100),D186-INT(D186/100)*100))</f>
        <v/>
      </c>
      <c r="D186" s="84"/>
      <c r="E186" s="85"/>
      <c r="F186" s="86"/>
      <c r="G186" s="87"/>
      <c r="H186" s="88"/>
      <c r="I186" s="82" t="str">
        <f>IF(H186="","",IF(G186="","科目が入力されていません",H186*VLOOKUP(G186,設定・集計!$B$6:$D$35,2,0)))</f>
        <v/>
      </c>
    </row>
    <row r="187" spans="1:9" ht="19.5" customHeight="1" x14ac:dyDescent="0.15">
      <c r="A187" s="75" t="str">
        <f t="shared" si="5"/>
        <v/>
      </c>
      <c r="B187" s="75" t="str">
        <f t="shared" si="4"/>
        <v/>
      </c>
      <c r="C187" s="83" t="str">
        <f>IF(D187="","",DATE(設定・集計!$B$2,INT(D187/100),D187-INT(D187/100)*100))</f>
        <v/>
      </c>
      <c r="D187" s="84"/>
      <c r="E187" s="85"/>
      <c r="F187" s="86"/>
      <c r="G187" s="87"/>
      <c r="H187" s="88"/>
      <c r="I187" s="82" t="str">
        <f>IF(H187="","",IF(G187="","科目が入力されていません",H187*VLOOKUP(G187,設定・集計!$B$6:$D$35,2,0)))</f>
        <v/>
      </c>
    </row>
    <row r="188" spans="1:9" ht="19.5" customHeight="1" x14ac:dyDescent="0.15">
      <c r="A188" s="75" t="str">
        <f t="shared" si="5"/>
        <v/>
      </c>
      <c r="B188" s="75" t="str">
        <f t="shared" si="4"/>
        <v/>
      </c>
      <c r="C188" s="83" t="str">
        <f>IF(D188="","",DATE(設定・集計!$B$2,INT(D188/100),D188-INT(D188/100)*100))</f>
        <v/>
      </c>
      <c r="D188" s="84"/>
      <c r="E188" s="85"/>
      <c r="F188" s="86"/>
      <c r="G188" s="87"/>
      <c r="H188" s="88"/>
      <c r="I188" s="82" t="str">
        <f>IF(H188="","",IF(G188="","科目が入力されていません",H188*VLOOKUP(G188,設定・集計!$B$6:$D$35,2,0)))</f>
        <v/>
      </c>
    </row>
    <row r="189" spans="1:9" ht="19.5" customHeight="1" x14ac:dyDescent="0.15">
      <c r="A189" s="75" t="str">
        <f t="shared" si="5"/>
        <v/>
      </c>
      <c r="B189" s="75" t="str">
        <f t="shared" si="4"/>
        <v/>
      </c>
      <c r="C189" s="83" t="str">
        <f>IF(D189="","",DATE(設定・集計!$B$2,INT(D189/100),D189-INT(D189/100)*100))</f>
        <v/>
      </c>
      <c r="D189" s="84"/>
      <c r="E189" s="85"/>
      <c r="F189" s="86"/>
      <c r="G189" s="87"/>
      <c r="H189" s="88"/>
      <c r="I189" s="82" t="str">
        <f>IF(H189="","",IF(G189="","科目が入力されていません",H189*VLOOKUP(G189,設定・集計!$B$6:$D$35,2,0)))</f>
        <v/>
      </c>
    </row>
    <row r="190" spans="1:9" ht="19.5" customHeight="1" x14ac:dyDescent="0.15">
      <c r="A190" s="75" t="str">
        <f t="shared" si="5"/>
        <v/>
      </c>
      <c r="B190" s="75" t="str">
        <f t="shared" si="4"/>
        <v/>
      </c>
      <c r="C190" s="83" t="str">
        <f>IF(D190="","",DATE(設定・集計!$B$2,INT(D190/100),D190-INT(D190/100)*100))</f>
        <v/>
      </c>
      <c r="D190" s="84"/>
      <c r="E190" s="85"/>
      <c r="F190" s="86"/>
      <c r="G190" s="87"/>
      <c r="H190" s="88"/>
      <c r="I190" s="82" t="str">
        <f>IF(H190="","",IF(G190="","科目が入力されていません",H190*VLOOKUP(G190,設定・集計!$B$6:$D$35,2,0)))</f>
        <v/>
      </c>
    </row>
    <row r="191" spans="1:9" ht="19.5" customHeight="1" x14ac:dyDescent="0.15">
      <c r="A191" s="75" t="str">
        <f t="shared" si="5"/>
        <v/>
      </c>
      <c r="B191" s="75" t="str">
        <f t="shared" si="4"/>
        <v/>
      </c>
      <c r="C191" s="83" t="str">
        <f>IF(D191="","",DATE(設定・集計!$B$2,INT(D191/100),D191-INT(D191/100)*100))</f>
        <v/>
      </c>
      <c r="D191" s="84"/>
      <c r="E191" s="85"/>
      <c r="F191" s="86"/>
      <c r="G191" s="87"/>
      <c r="H191" s="88"/>
      <c r="I191" s="82" t="str">
        <f>IF(H191="","",IF(G191="","科目が入力されていません",H191*VLOOKUP(G191,設定・集計!$B$6:$D$35,2,0)))</f>
        <v/>
      </c>
    </row>
    <row r="192" spans="1:9" ht="19.5" customHeight="1" x14ac:dyDescent="0.15">
      <c r="A192" s="75" t="str">
        <f t="shared" si="5"/>
        <v/>
      </c>
      <c r="B192" s="75" t="str">
        <f t="shared" si="4"/>
        <v/>
      </c>
      <c r="C192" s="83" t="str">
        <f>IF(D192="","",DATE(設定・集計!$B$2,INT(D192/100),D192-INT(D192/100)*100))</f>
        <v/>
      </c>
      <c r="D192" s="84"/>
      <c r="E192" s="85"/>
      <c r="F192" s="86"/>
      <c r="G192" s="87"/>
      <c r="H192" s="88"/>
      <c r="I192" s="82" t="str">
        <f>IF(H192="","",IF(G192="","科目が入力されていません",H192*VLOOKUP(G192,設定・集計!$B$6:$D$35,2,0)))</f>
        <v/>
      </c>
    </row>
    <row r="193" spans="1:9" ht="19.5" customHeight="1" x14ac:dyDescent="0.15">
      <c r="A193" s="75" t="str">
        <f t="shared" si="5"/>
        <v/>
      </c>
      <c r="B193" s="75" t="str">
        <f t="shared" si="4"/>
        <v/>
      </c>
      <c r="C193" s="83" t="str">
        <f>IF(D193="","",DATE(設定・集計!$B$2,INT(D193/100),D193-INT(D193/100)*100))</f>
        <v/>
      </c>
      <c r="D193" s="84"/>
      <c r="E193" s="85"/>
      <c r="F193" s="86"/>
      <c r="G193" s="87"/>
      <c r="H193" s="88"/>
      <c r="I193" s="82" t="str">
        <f>IF(H193="","",IF(G193="","科目が入力されていません",H193*VLOOKUP(G193,設定・集計!$B$6:$D$35,2,0)))</f>
        <v/>
      </c>
    </row>
    <row r="194" spans="1:9" ht="19.5" customHeight="1" x14ac:dyDescent="0.15">
      <c r="A194" s="75" t="str">
        <f t="shared" si="5"/>
        <v/>
      </c>
      <c r="B194" s="75" t="str">
        <f t="shared" ref="B194:B257" si="6">IF(C194="","",RANK(C194,C:C,1)*1000+ROW(C194))</f>
        <v/>
      </c>
      <c r="C194" s="83" t="str">
        <f>IF(D194="","",DATE(設定・集計!$B$2,INT(D194/100),D194-INT(D194/100)*100))</f>
        <v/>
      </c>
      <c r="D194" s="84"/>
      <c r="E194" s="85"/>
      <c r="F194" s="86"/>
      <c r="G194" s="87"/>
      <c r="H194" s="88"/>
      <c r="I194" s="82" t="str">
        <f>IF(H194="","",IF(G194="","科目が入力されていません",H194*VLOOKUP(G194,設定・集計!$B$6:$D$35,2,0)))</f>
        <v/>
      </c>
    </row>
    <row r="195" spans="1:9" ht="19.5" customHeight="1" x14ac:dyDescent="0.15">
      <c r="A195" s="75" t="str">
        <f t="shared" ref="A195:A258" si="7">IF(B195="","",RANK(B195,B:B,1))</f>
        <v/>
      </c>
      <c r="B195" s="75" t="str">
        <f t="shared" si="6"/>
        <v/>
      </c>
      <c r="C195" s="83" t="str">
        <f>IF(D195="","",DATE(設定・集計!$B$2,INT(D195/100),D195-INT(D195/100)*100))</f>
        <v/>
      </c>
      <c r="D195" s="84"/>
      <c r="E195" s="85"/>
      <c r="F195" s="86"/>
      <c r="G195" s="87"/>
      <c r="H195" s="88"/>
      <c r="I195" s="82" t="str">
        <f>IF(H195="","",IF(G195="","科目が入力されていません",H195*VLOOKUP(G195,設定・集計!$B$6:$D$35,2,0)))</f>
        <v/>
      </c>
    </row>
    <row r="196" spans="1:9" ht="19.5" customHeight="1" x14ac:dyDescent="0.15">
      <c r="A196" s="75" t="str">
        <f t="shared" si="7"/>
        <v/>
      </c>
      <c r="B196" s="75" t="str">
        <f t="shared" si="6"/>
        <v/>
      </c>
      <c r="C196" s="83" t="str">
        <f>IF(D196="","",DATE(設定・集計!$B$2,INT(D196/100),D196-INT(D196/100)*100))</f>
        <v/>
      </c>
      <c r="D196" s="84"/>
      <c r="E196" s="85"/>
      <c r="F196" s="86"/>
      <c r="G196" s="87"/>
      <c r="H196" s="88"/>
      <c r="I196" s="82" t="str">
        <f>IF(H196="","",IF(G196="","科目が入力されていません",H196*VLOOKUP(G196,設定・集計!$B$6:$D$35,2,0)))</f>
        <v/>
      </c>
    </row>
    <row r="197" spans="1:9" ht="19.5" customHeight="1" x14ac:dyDescent="0.15">
      <c r="A197" s="75" t="str">
        <f t="shared" si="7"/>
        <v/>
      </c>
      <c r="B197" s="75" t="str">
        <f t="shared" si="6"/>
        <v/>
      </c>
      <c r="C197" s="83" t="str">
        <f>IF(D197="","",DATE(設定・集計!$B$2,INT(D197/100),D197-INT(D197/100)*100))</f>
        <v/>
      </c>
      <c r="D197" s="84"/>
      <c r="E197" s="85"/>
      <c r="F197" s="86"/>
      <c r="G197" s="87"/>
      <c r="H197" s="88"/>
      <c r="I197" s="82" t="str">
        <f>IF(H197="","",IF(G197="","科目が入力されていません",H197*VLOOKUP(G197,設定・集計!$B$6:$D$35,2,0)))</f>
        <v/>
      </c>
    </row>
    <row r="198" spans="1:9" ht="19.5" customHeight="1" x14ac:dyDescent="0.15">
      <c r="A198" s="75" t="str">
        <f t="shared" si="7"/>
        <v/>
      </c>
      <c r="B198" s="75" t="str">
        <f t="shared" si="6"/>
        <v/>
      </c>
      <c r="C198" s="83" t="str">
        <f>IF(D198="","",DATE(設定・集計!$B$2,INT(D198/100),D198-INT(D198/100)*100))</f>
        <v/>
      </c>
      <c r="D198" s="84"/>
      <c r="E198" s="85"/>
      <c r="F198" s="86"/>
      <c r="G198" s="87"/>
      <c r="H198" s="88"/>
      <c r="I198" s="82" t="str">
        <f>IF(H198="","",IF(G198="","科目が入力されていません",H198*VLOOKUP(G198,設定・集計!$B$6:$D$35,2,0)))</f>
        <v/>
      </c>
    </row>
    <row r="199" spans="1:9" ht="19.5" customHeight="1" x14ac:dyDescent="0.15">
      <c r="A199" s="75" t="str">
        <f t="shared" si="7"/>
        <v/>
      </c>
      <c r="B199" s="75" t="str">
        <f t="shared" si="6"/>
        <v/>
      </c>
      <c r="C199" s="83" t="str">
        <f>IF(D199="","",DATE(設定・集計!$B$2,INT(D199/100),D199-INT(D199/100)*100))</f>
        <v/>
      </c>
      <c r="D199" s="84"/>
      <c r="E199" s="85"/>
      <c r="F199" s="86"/>
      <c r="G199" s="87"/>
      <c r="H199" s="88"/>
      <c r="I199" s="82" t="str">
        <f>IF(H199="","",IF(G199="","科目が入力されていません",H199*VLOOKUP(G199,設定・集計!$B$6:$D$35,2,0)))</f>
        <v/>
      </c>
    </row>
    <row r="200" spans="1:9" ht="19.5" customHeight="1" x14ac:dyDescent="0.15">
      <c r="A200" s="75" t="str">
        <f t="shared" si="7"/>
        <v/>
      </c>
      <c r="B200" s="75" t="str">
        <f t="shared" si="6"/>
        <v/>
      </c>
      <c r="C200" s="83" t="str">
        <f>IF(D200="","",DATE(設定・集計!$B$2,INT(D200/100),D200-INT(D200/100)*100))</f>
        <v/>
      </c>
      <c r="D200" s="84"/>
      <c r="E200" s="85"/>
      <c r="F200" s="86"/>
      <c r="G200" s="87"/>
      <c r="H200" s="88"/>
      <c r="I200" s="82" t="str">
        <f>IF(H200="","",IF(G200="","科目が入力されていません",H200*VLOOKUP(G200,設定・集計!$B$6:$D$35,2,0)))</f>
        <v/>
      </c>
    </row>
    <row r="201" spans="1:9" ht="19.5" customHeight="1" x14ac:dyDescent="0.15">
      <c r="A201" s="75" t="str">
        <f t="shared" si="7"/>
        <v/>
      </c>
      <c r="B201" s="75" t="str">
        <f t="shared" si="6"/>
        <v/>
      </c>
      <c r="C201" s="83" t="str">
        <f>IF(D201="","",DATE(設定・集計!$B$2,INT(D201/100),D201-INT(D201/100)*100))</f>
        <v/>
      </c>
      <c r="D201" s="84"/>
      <c r="E201" s="85"/>
      <c r="F201" s="86"/>
      <c r="G201" s="87"/>
      <c r="H201" s="88"/>
      <c r="I201" s="82" t="str">
        <f>IF(H201="","",IF(G201="","科目が入力されていません",H201*VLOOKUP(G201,設定・集計!$B$6:$D$35,2,0)))</f>
        <v/>
      </c>
    </row>
    <row r="202" spans="1:9" ht="19.5" customHeight="1" x14ac:dyDescent="0.15">
      <c r="A202" s="75" t="str">
        <f t="shared" si="7"/>
        <v/>
      </c>
      <c r="B202" s="75" t="str">
        <f t="shared" si="6"/>
        <v/>
      </c>
      <c r="C202" s="83" t="str">
        <f>IF(D202="","",DATE(設定・集計!$B$2,INT(D202/100),D202-INT(D202/100)*100))</f>
        <v/>
      </c>
      <c r="D202" s="84"/>
      <c r="E202" s="85"/>
      <c r="F202" s="86"/>
      <c r="G202" s="87"/>
      <c r="H202" s="88"/>
      <c r="I202" s="82" t="str">
        <f>IF(H202="","",IF(G202="","科目が入力されていません",H202*VLOOKUP(G202,設定・集計!$B$6:$D$35,2,0)))</f>
        <v/>
      </c>
    </row>
    <row r="203" spans="1:9" ht="19.5" customHeight="1" x14ac:dyDescent="0.15">
      <c r="A203" s="75" t="str">
        <f t="shared" si="7"/>
        <v/>
      </c>
      <c r="B203" s="75" t="str">
        <f t="shared" si="6"/>
        <v/>
      </c>
      <c r="C203" s="83" t="str">
        <f>IF(D203="","",DATE(設定・集計!$B$2,INT(D203/100),D203-INT(D203/100)*100))</f>
        <v/>
      </c>
      <c r="D203" s="84"/>
      <c r="E203" s="85"/>
      <c r="F203" s="86"/>
      <c r="G203" s="87"/>
      <c r="H203" s="88"/>
      <c r="I203" s="82" t="str">
        <f>IF(H203="","",IF(G203="","科目が入力されていません",H203*VLOOKUP(G203,設定・集計!$B$6:$D$35,2,0)))</f>
        <v/>
      </c>
    </row>
    <row r="204" spans="1:9" ht="19.5" customHeight="1" x14ac:dyDescent="0.15">
      <c r="A204" s="75" t="str">
        <f t="shared" si="7"/>
        <v/>
      </c>
      <c r="B204" s="75" t="str">
        <f t="shared" si="6"/>
        <v/>
      </c>
      <c r="C204" s="83" t="str">
        <f>IF(D204="","",DATE(設定・集計!$B$2,INT(D204/100),D204-INT(D204/100)*100))</f>
        <v/>
      </c>
      <c r="D204" s="84"/>
      <c r="E204" s="85"/>
      <c r="F204" s="86"/>
      <c r="G204" s="87"/>
      <c r="H204" s="88"/>
      <c r="I204" s="82" t="str">
        <f>IF(H204="","",IF(G204="","科目が入力されていません",H204*VLOOKUP(G204,設定・集計!$B$6:$D$35,2,0)))</f>
        <v/>
      </c>
    </row>
    <row r="205" spans="1:9" ht="19.5" customHeight="1" x14ac:dyDescent="0.15">
      <c r="A205" s="75" t="str">
        <f t="shared" si="7"/>
        <v/>
      </c>
      <c r="B205" s="75" t="str">
        <f t="shared" si="6"/>
        <v/>
      </c>
      <c r="C205" s="83" t="str">
        <f>IF(D205="","",DATE(設定・集計!$B$2,INT(D205/100),D205-INT(D205/100)*100))</f>
        <v/>
      </c>
      <c r="D205" s="84"/>
      <c r="E205" s="85"/>
      <c r="F205" s="86"/>
      <c r="G205" s="87"/>
      <c r="H205" s="88"/>
      <c r="I205" s="82" t="str">
        <f>IF(H205="","",IF(G205="","科目が入力されていません",H205*VLOOKUP(G205,設定・集計!$B$6:$D$35,2,0)))</f>
        <v/>
      </c>
    </row>
    <row r="206" spans="1:9" ht="19.5" customHeight="1" x14ac:dyDescent="0.15">
      <c r="A206" s="75" t="str">
        <f t="shared" si="7"/>
        <v/>
      </c>
      <c r="B206" s="75" t="str">
        <f t="shared" si="6"/>
        <v/>
      </c>
      <c r="C206" s="83" t="str">
        <f>IF(D206="","",DATE(設定・集計!$B$2,INT(D206/100),D206-INT(D206/100)*100))</f>
        <v/>
      </c>
      <c r="D206" s="84"/>
      <c r="E206" s="85"/>
      <c r="F206" s="86"/>
      <c r="G206" s="87"/>
      <c r="H206" s="88"/>
      <c r="I206" s="82" t="str">
        <f>IF(H206="","",IF(G206="","科目が入力されていません",H206*VLOOKUP(G206,設定・集計!$B$6:$D$35,2,0)))</f>
        <v/>
      </c>
    </row>
    <row r="207" spans="1:9" ht="19.5" customHeight="1" x14ac:dyDescent="0.15">
      <c r="A207" s="75" t="str">
        <f t="shared" si="7"/>
        <v/>
      </c>
      <c r="B207" s="75" t="str">
        <f t="shared" si="6"/>
        <v/>
      </c>
      <c r="C207" s="83" t="str">
        <f>IF(D207="","",DATE(設定・集計!$B$2,INT(D207/100),D207-INT(D207/100)*100))</f>
        <v/>
      </c>
      <c r="D207" s="84"/>
      <c r="E207" s="85"/>
      <c r="F207" s="86"/>
      <c r="G207" s="87"/>
      <c r="H207" s="88"/>
      <c r="I207" s="82" t="str">
        <f>IF(H207="","",IF(G207="","科目が入力されていません",H207*VLOOKUP(G207,設定・集計!$B$6:$D$35,2,0)))</f>
        <v/>
      </c>
    </row>
    <row r="208" spans="1:9" ht="19.5" customHeight="1" x14ac:dyDescent="0.15">
      <c r="A208" s="75" t="str">
        <f t="shared" si="7"/>
        <v/>
      </c>
      <c r="B208" s="75" t="str">
        <f t="shared" si="6"/>
        <v/>
      </c>
      <c r="C208" s="83" t="str">
        <f>IF(D208="","",DATE(設定・集計!$B$2,INT(D208/100),D208-INT(D208/100)*100))</f>
        <v/>
      </c>
      <c r="D208" s="84"/>
      <c r="E208" s="85"/>
      <c r="F208" s="86"/>
      <c r="G208" s="87"/>
      <c r="H208" s="88"/>
      <c r="I208" s="82" t="str">
        <f>IF(H208="","",IF(G208="","科目が入力されていません",H208*VLOOKUP(G208,設定・集計!$B$6:$D$35,2,0)))</f>
        <v/>
      </c>
    </row>
    <row r="209" spans="1:9" ht="19.5" customHeight="1" x14ac:dyDescent="0.15">
      <c r="A209" s="75" t="str">
        <f t="shared" si="7"/>
        <v/>
      </c>
      <c r="B209" s="75" t="str">
        <f t="shared" si="6"/>
        <v/>
      </c>
      <c r="C209" s="83" t="str">
        <f>IF(D209="","",DATE(設定・集計!$B$2,INT(D209/100),D209-INT(D209/100)*100))</f>
        <v/>
      </c>
      <c r="D209" s="84"/>
      <c r="E209" s="85"/>
      <c r="F209" s="86"/>
      <c r="G209" s="87"/>
      <c r="H209" s="88"/>
      <c r="I209" s="82" t="str">
        <f>IF(H209="","",IF(G209="","科目が入力されていません",H209*VLOOKUP(G209,設定・集計!$B$6:$D$35,2,0)))</f>
        <v/>
      </c>
    </row>
    <row r="210" spans="1:9" ht="19.5" customHeight="1" x14ac:dyDescent="0.15">
      <c r="A210" s="75" t="str">
        <f t="shared" si="7"/>
        <v/>
      </c>
      <c r="B210" s="75" t="str">
        <f t="shared" si="6"/>
        <v/>
      </c>
      <c r="C210" s="83" t="str">
        <f>IF(D210="","",DATE(設定・集計!$B$2,INT(D210/100),D210-INT(D210/100)*100))</f>
        <v/>
      </c>
      <c r="D210" s="84"/>
      <c r="E210" s="85"/>
      <c r="F210" s="86"/>
      <c r="G210" s="87"/>
      <c r="H210" s="88"/>
      <c r="I210" s="82" t="str">
        <f>IF(H210="","",IF(G210="","科目が入力されていません",H210*VLOOKUP(G210,設定・集計!$B$6:$D$35,2,0)))</f>
        <v/>
      </c>
    </row>
    <row r="211" spans="1:9" ht="19.5" customHeight="1" x14ac:dyDescent="0.15">
      <c r="A211" s="75" t="str">
        <f t="shared" si="7"/>
        <v/>
      </c>
      <c r="B211" s="75" t="str">
        <f t="shared" si="6"/>
        <v/>
      </c>
      <c r="C211" s="83" t="str">
        <f>IF(D211="","",DATE(設定・集計!$B$2,INT(D211/100),D211-INT(D211/100)*100))</f>
        <v/>
      </c>
      <c r="D211" s="84"/>
      <c r="E211" s="85"/>
      <c r="F211" s="86"/>
      <c r="G211" s="87"/>
      <c r="H211" s="88"/>
      <c r="I211" s="82" t="str">
        <f>IF(H211="","",IF(G211="","科目が入力されていません",H211*VLOOKUP(G211,設定・集計!$B$6:$D$35,2,0)))</f>
        <v/>
      </c>
    </row>
    <row r="212" spans="1:9" ht="19.5" customHeight="1" x14ac:dyDescent="0.15">
      <c r="A212" s="75" t="str">
        <f t="shared" si="7"/>
        <v/>
      </c>
      <c r="B212" s="75" t="str">
        <f t="shared" si="6"/>
        <v/>
      </c>
      <c r="C212" s="83" t="str">
        <f>IF(D212="","",DATE(設定・集計!$B$2,INT(D212/100),D212-INT(D212/100)*100))</f>
        <v/>
      </c>
      <c r="D212" s="84"/>
      <c r="E212" s="85"/>
      <c r="F212" s="86"/>
      <c r="G212" s="87"/>
      <c r="H212" s="88"/>
      <c r="I212" s="82" t="str">
        <f>IF(H212="","",IF(G212="","科目が入力されていません",H212*VLOOKUP(G212,設定・集計!$B$6:$D$35,2,0)))</f>
        <v/>
      </c>
    </row>
    <row r="213" spans="1:9" ht="19.5" customHeight="1" x14ac:dyDescent="0.15">
      <c r="A213" s="75" t="str">
        <f t="shared" si="7"/>
        <v/>
      </c>
      <c r="B213" s="75" t="str">
        <f t="shared" si="6"/>
        <v/>
      </c>
      <c r="C213" s="83" t="str">
        <f>IF(D213="","",DATE(設定・集計!$B$2,INT(D213/100),D213-INT(D213/100)*100))</f>
        <v/>
      </c>
      <c r="D213" s="84"/>
      <c r="E213" s="85"/>
      <c r="F213" s="86"/>
      <c r="G213" s="87"/>
      <c r="H213" s="88"/>
      <c r="I213" s="82" t="str">
        <f>IF(H213="","",IF(G213="","科目が入力されていません",H213*VLOOKUP(G213,設定・集計!$B$6:$D$35,2,0)))</f>
        <v/>
      </c>
    </row>
    <row r="214" spans="1:9" ht="19.5" customHeight="1" x14ac:dyDescent="0.15">
      <c r="A214" s="75" t="str">
        <f t="shared" si="7"/>
        <v/>
      </c>
      <c r="B214" s="75" t="str">
        <f t="shared" si="6"/>
        <v/>
      </c>
      <c r="C214" s="83" t="str">
        <f>IF(D214="","",DATE(設定・集計!$B$2,INT(D214/100),D214-INT(D214/100)*100))</f>
        <v/>
      </c>
      <c r="D214" s="84"/>
      <c r="E214" s="85"/>
      <c r="F214" s="86"/>
      <c r="G214" s="87"/>
      <c r="H214" s="88"/>
      <c r="I214" s="82" t="str">
        <f>IF(H214="","",IF(G214="","科目が入力されていません",H214*VLOOKUP(G214,設定・集計!$B$6:$D$35,2,0)))</f>
        <v/>
      </c>
    </row>
    <row r="215" spans="1:9" ht="19.5" customHeight="1" x14ac:dyDescent="0.15">
      <c r="A215" s="75" t="str">
        <f t="shared" si="7"/>
        <v/>
      </c>
      <c r="B215" s="75" t="str">
        <f t="shared" si="6"/>
        <v/>
      </c>
      <c r="C215" s="83" t="str">
        <f>IF(D215="","",DATE(設定・集計!$B$2,INT(D215/100),D215-INT(D215/100)*100))</f>
        <v/>
      </c>
      <c r="D215" s="84"/>
      <c r="E215" s="85"/>
      <c r="F215" s="86"/>
      <c r="G215" s="87"/>
      <c r="H215" s="88"/>
      <c r="I215" s="82" t="str">
        <f>IF(H215="","",IF(G215="","科目が入力されていません",H215*VLOOKUP(G215,設定・集計!$B$6:$D$35,2,0)))</f>
        <v/>
      </c>
    </row>
    <row r="216" spans="1:9" ht="19.5" customHeight="1" x14ac:dyDescent="0.15">
      <c r="A216" s="75" t="str">
        <f t="shared" si="7"/>
        <v/>
      </c>
      <c r="B216" s="75" t="str">
        <f t="shared" si="6"/>
        <v/>
      </c>
      <c r="C216" s="83" t="str">
        <f>IF(D216="","",DATE(設定・集計!$B$2,INT(D216/100),D216-INT(D216/100)*100))</f>
        <v/>
      </c>
      <c r="D216" s="84"/>
      <c r="E216" s="85"/>
      <c r="F216" s="86"/>
      <c r="G216" s="87"/>
      <c r="H216" s="88"/>
      <c r="I216" s="82" t="str">
        <f>IF(H216="","",IF(G216="","科目が入力されていません",H216*VLOOKUP(G216,設定・集計!$B$6:$D$35,2,0)))</f>
        <v/>
      </c>
    </row>
    <row r="217" spans="1:9" ht="19.5" customHeight="1" x14ac:dyDescent="0.15">
      <c r="A217" s="75" t="str">
        <f t="shared" si="7"/>
        <v/>
      </c>
      <c r="B217" s="75" t="str">
        <f t="shared" si="6"/>
        <v/>
      </c>
      <c r="C217" s="83" t="str">
        <f>IF(D217="","",DATE(設定・集計!$B$2,INT(D217/100),D217-INT(D217/100)*100))</f>
        <v/>
      </c>
      <c r="D217" s="84"/>
      <c r="E217" s="85"/>
      <c r="F217" s="86"/>
      <c r="G217" s="87"/>
      <c r="H217" s="88"/>
      <c r="I217" s="82" t="str">
        <f>IF(H217="","",IF(G217="","科目が入力されていません",H217*VLOOKUP(G217,設定・集計!$B$6:$D$35,2,0)))</f>
        <v/>
      </c>
    </row>
    <row r="218" spans="1:9" ht="19.5" customHeight="1" x14ac:dyDescent="0.15">
      <c r="A218" s="75" t="str">
        <f t="shared" si="7"/>
        <v/>
      </c>
      <c r="B218" s="75" t="str">
        <f t="shared" si="6"/>
        <v/>
      </c>
      <c r="C218" s="83" t="str">
        <f>IF(D218="","",DATE(設定・集計!$B$2,INT(D218/100),D218-INT(D218/100)*100))</f>
        <v/>
      </c>
      <c r="D218" s="84"/>
      <c r="E218" s="85"/>
      <c r="F218" s="86"/>
      <c r="G218" s="87"/>
      <c r="H218" s="88"/>
      <c r="I218" s="82" t="str">
        <f>IF(H218="","",IF(G218="","科目が入力されていません",H218*VLOOKUP(G218,設定・集計!$B$6:$D$35,2,0)))</f>
        <v/>
      </c>
    </row>
    <row r="219" spans="1:9" ht="19.5" customHeight="1" x14ac:dyDescent="0.15">
      <c r="A219" s="75" t="str">
        <f t="shared" si="7"/>
        <v/>
      </c>
      <c r="B219" s="75" t="str">
        <f t="shared" si="6"/>
        <v/>
      </c>
      <c r="C219" s="83" t="str">
        <f>IF(D219="","",DATE(設定・集計!$B$2,INT(D219/100),D219-INT(D219/100)*100))</f>
        <v/>
      </c>
      <c r="D219" s="84"/>
      <c r="E219" s="85"/>
      <c r="F219" s="86"/>
      <c r="G219" s="87"/>
      <c r="H219" s="88"/>
      <c r="I219" s="82" t="str">
        <f>IF(H219="","",IF(G219="","科目が入力されていません",H219*VLOOKUP(G219,設定・集計!$B$6:$D$35,2,0)))</f>
        <v/>
      </c>
    </row>
    <row r="220" spans="1:9" ht="19.5" customHeight="1" x14ac:dyDescent="0.15">
      <c r="A220" s="75" t="str">
        <f t="shared" si="7"/>
        <v/>
      </c>
      <c r="B220" s="75" t="str">
        <f t="shared" si="6"/>
        <v/>
      </c>
      <c r="C220" s="83" t="str">
        <f>IF(D220="","",DATE(設定・集計!$B$2,INT(D220/100),D220-INT(D220/100)*100))</f>
        <v/>
      </c>
      <c r="D220" s="84"/>
      <c r="E220" s="85"/>
      <c r="F220" s="86"/>
      <c r="G220" s="87"/>
      <c r="H220" s="88"/>
      <c r="I220" s="82" t="str">
        <f>IF(H220="","",IF(G220="","科目が入力されていません",H220*VLOOKUP(G220,設定・集計!$B$6:$D$35,2,0)))</f>
        <v/>
      </c>
    </row>
    <row r="221" spans="1:9" ht="19.5" customHeight="1" x14ac:dyDescent="0.15">
      <c r="A221" s="75" t="str">
        <f t="shared" si="7"/>
        <v/>
      </c>
      <c r="B221" s="75" t="str">
        <f t="shared" si="6"/>
        <v/>
      </c>
      <c r="C221" s="83" t="str">
        <f>IF(D221="","",DATE(設定・集計!$B$2,INT(D221/100),D221-INT(D221/100)*100))</f>
        <v/>
      </c>
      <c r="D221" s="84"/>
      <c r="E221" s="85"/>
      <c r="F221" s="86"/>
      <c r="G221" s="87"/>
      <c r="H221" s="88"/>
      <c r="I221" s="82" t="str">
        <f>IF(H221="","",IF(G221="","科目が入力されていません",H221*VLOOKUP(G221,設定・集計!$B$6:$D$35,2,0)))</f>
        <v/>
      </c>
    </row>
    <row r="222" spans="1:9" ht="19.5" customHeight="1" x14ac:dyDescent="0.15">
      <c r="A222" s="75" t="str">
        <f t="shared" si="7"/>
        <v/>
      </c>
      <c r="B222" s="75" t="str">
        <f t="shared" si="6"/>
        <v/>
      </c>
      <c r="C222" s="83" t="str">
        <f>IF(D222="","",DATE(設定・集計!$B$2,INT(D222/100),D222-INT(D222/100)*100))</f>
        <v/>
      </c>
      <c r="D222" s="84"/>
      <c r="E222" s="85"/>
      <c r="F222" s="86"/>
      <c r="G222" s="87"/>
      <c r="H222" s="88"/>
      <c r="I222" s="82" t="str">
        <f>IF(H222="","",IF(G222="","科目が入力されていません",H222*VLOOKUP(G222,設定・集計!$B$6:$D$35,2,0)))</f>
        <v/>
      </c>
    </row>
    <row r="223" spans="1:9" ht="19.5" customHeight="1" x14ac:dyDescent="0.15">
      <c r="A223" s="75" t="str">
        <f t="shared" si="7"/>
        <v/>
      </c>
      <c r="B223" s="75" t="str">
        <f t="shared" si="6"/>
        <v/>
      </c>
      <c r="C223" s="83" t="str">
        <f>IF(D223="","",DATE(設定・集計!$B$2,INT(D223/100),D223-INT(D223/100)*100))</f>
        <v/>
      </c>
      <c r="D223" s="84"/>
      <c r="E223" s="85"/>
      <c r="F223" s="86"/>
      <c r="G223" s="87"/>
      <c r="H223" s="88"/>
      <c r="I223" s="82" t="str">
        <f>IF(H223="","",IF(G223="","科目が入力されていません",H223*VLOOKUP(G223,設定・集計!$B$6:$D$35,2,0)))</f>
        <v/>
      </c>
    </row>
    <row r="224" spans="1:9" ht="19.5" customHeight="1" x14ac:dyDescent="0.15">
      <c r="A224" s="75" t="str">
        <f t="shared" si="7"/>
        <v/>
      </c>
      <c r="B224" s="75" t="str">
        <f t="shared" si="6"/>
        <v/>
      </c>
      <c r="C224" s="83" t="str">
        <f>IF(D224="","",DATE(設定・集計!$B$2,INT(D224/100),D224-INT(D224/100)*100))</f>
        <v/>
      </c>
      <c r="D224" s="84"/>
      <c r="E224" s="85"/>
      <c r="F224" s="86"/>
      <c r="G224" s="87"/>
      <c r="H224" s="88"/>
      <c r="I224" s="82" t="str">
        <f>IF(H224="","",IF(G224="","科目が入力されていません",H224*VLOOKUP(G224,設定・集計!$B$6:$D$35,2,0)))</f>
        <v/>
      </c>
    </row>
    <row r="225" spans="1:9" ht="19.5" customHeight="1" x14ac:dyDescent="0.15">
      <c r="A225" s="75" t="str">
        <f t="shared" si="7"/>
        <v/>
      </c>
      <c r="B225" s="75" t="str">
        <f t="shared" si="6"/>
        <v/>
      </c>
      <c r="C225" s="83" t="str">
        <f>IF(D225="","",DATE(設定・集計!$B$2,INT(D225/100),D225-INT(D225/100)*100))</f>
        <v/>
      </c>
      <c r="D225" s="84"/>
      <c r="E225" s="85"/>
      <c r="F225" s="86"/>
      <c r="G225" s="87"/>
      <c r="H225" s="88"/>
      <c r="I225" s="82" t="str">
        <f>IF(H225="","",IF(G225="","科目が入力されていません",H225*VLOOKUP(G225,設定・集計!$B$6:$D$35,2,0)))</f>
        <v/>
      </c>
    </row>
    <row r="226" spans="1:9" ht="19.5" customHeight="1" x14ac:dyDescent="0.15">
      <c r="A226" s="75" t="str">
        <f t="shared" si="7"/>
        <v/>
      </c>
      <c r="B226" s="75" t="str">
        <f t="shared" si="6"/>
        <v/>
      </c>
      <c r="C226" s="83" t="str">
        <f>IF(D226="","",DATE(設定・集計!$B$2,INT(D226/100),D226-INT(D226/100)*100))</f>
        <v/>
      </c>
      <c r="D226" s="84"/>
      <c r="E226" s="85"/>
      <c r="F226" s="86"/>
      <c r="G226" s="87"/>
      <c r="H226" s="88"/>
      <c r="I226" s="82" t="str">
        <f>IF(H226="","",IF(G226="","科目が入力されていません",H226*VLOOKUP(G226,設定・集計!$B$6:$D$35,2,0)))</f>
        <v/>
      </c>
    </row>
    <row r="227" spans="1:9" ht="19.5" customHeight="1" x14ac:dyDescent="0.15">
      <c r="A227" s="75" t="str">
        <f t="shared" si="7"/>
        <v/>
      </c>
      <c r="B227" s="75" t="str">
        <f t="shared" si="6"/>
        <v/>
      </c>
      <c r="C227" s="83" t="str">
        <f>IF(D227="","",DATE(設定・集計!$B$2,INT(D227/100),D227-INT(D227/100)*100))</f>
        <v/>
      </c>
      <c r="D227" s="84"/>
      <c r="E227" s="85"/>
      <c r="F227" s="86"/>
      <c r="G227" s="87"/>
      <c r="H227" s="88"/>
      <c r="I227" s="82" t="str">
        <f>IF(H227="","",IF(G227="","科目が入力されていません",H227*VLOOKUP(G227,設定・集計!$B$6:$D$35,2,0)))</f>
        <v/>
      </c>
    </row>
    <row r="228" spans="1:9" ht="19.5" customHeight="1" x14ac:dyDescent="0.15">
      <c r="A228" s="75" t="str">
        <f t="shared" si="7"/>
        <v/>
      </c>
      <c r="B228" s="75" t="str">
        <f t="shared" si="6"/>
        <v/>
      </c>
      <c r="C228" s="83" t="str">
        <f>IF(D228="","",DATE(設定・集計!$B$2,INT(D228/100),D228-INT(D228/100)*100))</f>
        <v/>
      </c>
      <c r="D228" s="84"/>
      <c r="E228" s="85"/>
      <c r="F228" s="86"/>
      <c r="G228" s="87"/>
      <c r="H228" s="88"/>
      <c r="I228" s="82" t="str">
        <f>IF(H228="","",IF(G228="","科目が入力されていません",H228*VLOOKUP(G228,設定・集計!$B$6:$D$35,2,0)))</f>
        <v/>
      </c>
    </row>
    <row r="229" spans="1:9" ht="19.5" customHeight="1" x14ac:dyDescent="0.15">
      <c r="A229" s="75" t="str">
        <f t="shared" si="7"/>
        <v/>
      </c>
      <c r="B229" s="75" t="str">
        <f t="shared" si="6"/>
        <v/>
      </c>
      <c r="C229" s="83" t="str">
        <f>IF(D229="","",DATE(設定・集計!$B$2,INT(D229/100),D229-INT(D229/100)*100))</f>
        <v/>
      </c>
      <c r="D229" s="84"/>
      <c r="E229" s="85"/>
      <c r="F229" s="86"/>
      <c r="G229" s="87"/>
      <c r="H229" s="88"/>
      <c r="I229" s="82" t="str">
        <f>IF(H229="","",IF(G229="","科目が入力されていません",H229*VLOOKUP(G229,設定・集計!$B$6:$D$35,2,0)))</f>
        <v/>
      </c>
    </row>
    <row r="230" spans="1:9" ht="19.5" customHeight="1" x14ac:dyDescent="0.15">
      <c r="A230" s="75" t="str">
        <f t="shared" si="7"/>
        <v/>
      </c>
      <c r="B230" s="75" t="str">
        <f t="shared" si="6"/>
        <v/>
      </c>
      <c r="C230" s="83" t="str">
        <f>IF(D230="","",DATE(設定・集計!$B$2,INT(D230/100),D230-INT(D230/100)*100))</f>
        <v/>
      </c>
      <c r="D230" s="84"/>
      <c r="E230" s="85"/>
      <c r="F230" s="86"/>
      <c r="G230" s="87"/>
      <c r="H230" s="88"/>
      <c r="I230" s="82" t="str">
        <f>IF(H230="","",IF(G230="","科目が入力されていません",H230*VLOOKUP(G230,設定・集計!$B$6:$D$35,2,0)))</f>
        <v/>
      </c>
    </row>
    <row r="231" spans="1:9" ht="19.5" customHeight="1" x14ac:dyDescent="0.15">
      <c r="A231" s="75" t="str">
        <f t="shared" si="7"/>
        <v/>
      </c>
      <c r="B231" s="75" t="str">
        <f t="shared" si="6"/>
        <v/>
      </c>
      <c r="C231" s="83" t="str">
        <f>IF(D231="","",DATE(設定・集計!$B$2,INT(D231/100),D231-INT(D231/100)*100))</f>
        <v/>
      </c>
      <c r="D231" s="84"/>
      <c r="E231" s="85"/>
      <c r="F231" s="86"/>
      <c r="G231" s="87"/>
      <c r="H231" s="88"/>
      <c r="I231" s="82" t="str">
        <f>IF(H231="","",IF(G231="","科目が入力されていません",H231*VLOOKUP(G231,設定・集計!$B$6:$D$35,2,0)))</f>
        <v/>
      </c>
    </row>
    <row r="232" spans="1:9" ht="19.5" customHeight="1" x14ac:dyDescent="0.15">
      <c r="A232" s="75" t="str">
        <f t="shared" si="7"/>
        <v/>
      </c>
      <c r="B232" s="75" t="str">
        <f t="shared" si="6"/>
        <v/>
      </c>
      <c r="C232" s="83" t="str">
        <f>IF(D232="","",DATE(設定・集計!$B$2,INT(D232/100),D232-INT(D232/100)*100))</f>
        <v/>
      </c>
      <c r="D232" s="84"/>
      <c r="E232" s="85"/>
      <c r="F232" s="86"/>
      <c r="G232" s="87"/>
      <c r="H232" s="88"/>
      <c r="I232" s="82" t="str">
        <f>IF(H232="","",IF(G232="","科目が入力されていません",H232*VLOOKUP(G232,設定・集計!$B$6:$D$35,2,0)))</f>
        <v/>
      </c>
    </row>
    <row r="233" spans="1:9" ht="19.5" customHeight="1" x14ac:dyDescent="0.15">
      <c r="A233" s="75" t="str">
        <f t="shared" si="7"/>
        <v/>
      </c>
      <c r="B233" s="75" t="str">
        <f t="shared" si="6"/>
        <v/>
      </c>
      <c r="C233" s="83" t="str">
        <f>IF(D233="","",DATE(設定・集計!$B$2,INT(D233/100),D233-INT(D233/100)*100))</f>
        <v/>
      </c>
      <c r="D233" s="84"/>
      <c r="E233" s="85"/>
      <c r="F233" s="86"/>
      <c r="G233" s="87"/>
      <c r="H233" s="88"/>
      <c r="I233" s="82" t="str">
        <f>IF(H233="","",IF(G233="","科目が入力されていません",H233*VLOOKUP(G233,設定・集計!$B$6:$D$35,2,0)))</f>
        <v/>
      </c>
    </row>
    <row r="234" spans="1:9" ht="19.5" customHeight="1" x14ac:dyDescent="0.15">
      <c r="A234" s="75" t="str">
        <f t="shared" si="7"/>
        <v/>
      </c>
      <c r="B234" s="75" t="str">
        <f t="shared" si="6"/>
        <v/>
      </c>
      <c r="C234" s="83" t="str">
        <f>IF(D234="","",DATE(設定・集計!$B$2,INT(D234/100),D234-INT(D234/100)*100))</f>
        <v/>
      </c>
      <c r="D234" s="84"/>
      <c r="E234" s="85"/>
      <c r="F234" s="86"/>
      <c r="G234" s="87"/>
      <c r="H234" s="88"/>
      <c r="I234" s="82" t="str">
        <f>IF(H234="","",IF(G234="","科目が入力されていません",H234*VLOOKUP(G234,設定・集計!$B$6:$D$35,2,0)))</f>
        <v/>
      </c>
    </row>
    <row r="235" spans="1:9" ht="19.5" customHeight="1" x14ac:dyDescent="0.15">
      <c r="A235" s="75" t="str">
        <f t="shared" si="7"/>
        <v/>
      </c>
      <c r="B235" s="75" t="str">
        <f t="shared" si="6"/>
        <v/>
      </c>
      <c r="C235" s="83" t="str">
        <f>IF(D235="","",DATE(設定・集計!$B$2,INT(D235/100),D235-INT(D235/100)*100))</f>
        <v/>
      </c>
      <c r="D235" s="84"/>
      <c r="E235" s="85"/>
      <c r="F235" s="86"/>
      <c r="G235" s="87"/>
      <c r="H235" s="88"/>
      <c r="I235" s="82" t="str">
        <f>IF(H235="","",IF(G235="","科目が入力されていません",H235*VLOOKUP(G235,設定・集計!$B$6:$D$35,2,0)))</f>
        <v/>
      </c>
    </row>
    <row r="236" spans="1:9" ht="19.5" customHeight="1" x14ac:dyDescent="0.15">
      <c r="A236" s="75" t="str">
        <f t="shared" si="7"/>
        <v/>
      </c>
      <c r="B236" s="75" t="str">
        <f t="shared" si="6"/>
        <v/>
      </c>
      <c r="C236" s="83" t="str">
        <f>IF(D236="","",DATE(設定・集計!$B$2,INT(D236/100),D236-INT(D236/100)*100))</f>
        <v/>
      </c>
      <c r="D236" s="84"/>
      <c r="E236" s="85"/>
      <c r="F236" s="86"/>
      <c r="G236" s="87"/>
      <c r="H236" s="88"/>
      <c r="I236" s="82" t="str">
        <f>IF(H236="","",IF(G236="","科目が入力されていません",H236*VLOOKUP(G236,設定・集計!$B$6:$D$35,2,0)))</f>
        <v/>
      </c>
    </row>
    <row r="237" spans="1:9" ht="19.5" customHeight="1" x14ac:dyDescent="0.15">
      <c r="A237" s="75" t="str">
        <f t="shared" si="7"/>
        <v/>
      </c>
      <c r="B237" s="75" t="str">
        <f t="shared" si="6"/>
        <v/>
      </c>
      <c r="C237" s="83" t="str">
        <f>IF(D237="","",DATE(設定・集計!$B$2,INT(D237/100),D237-INT(D237/100)*100))</f>
        <v/>
      </c>
      <c r="D237" s="84"/>
      <c r="E237" s="85"/>
      <c r="F237" s="86"/>
      <c r="G237" s="87"/>
      <c r="H237" s="88"/>
      <c r="I237" s="82" t="str">
        <f>IF(H237="","",IF(G237="","科目が入力されていません",H237*VLOOKUP(G237,設定・集計!$B$6:$D$35,2,0)))</f>
        <v/>
      </c>
    </row>
    <row r="238" spans="1:9" ht="19.5" customHeight="1" x14ac:dyDescent="0.15">
      <c r="A238" s="75" t="str">
        <f t="shared" si="7"/>
        <v/>
      </c>
      <c r="B238" s="75" t="str">
        <f t="shared" si="6"/>
        <v/>
      </c>
      <c r="C238" s="83" t="str">
        <f>IF(D238="","",DATE(設定・集計!$B$2,INT(D238/100),D238-INT(D238/100)*100))</f>
        <v/>
      </c>
      <c r="D238" s="84"/>
      <c r="E238" s="85"/>
      <c r="F238" s="86"/>
      <c r="G238" s="87"/>
      <c r="H238" s="88"/>
      <c r="I238" s="82" t="str">
        <f>IF(H238="","",IF(G238="","科目が入力されていません",H238*VLOOKUP(G238,設定・集計!$B$6:$D$35,2,0)))</f>
        <v/>
      </c>
    </row>
    <row r="239" spans="1:9" ht="19.5" customHeight="1" x14ac:dyDescent="0.15">
      <c r="A239" s="75" t="str">
        <f t="shared" si="7"/>
        <v/>
      </c>
      <c r="B239" s="75" t="str">
        <f t="shared" si="6"/>
        <v/>
      </c>
      <c r="C239" s="83" t="str">
        <f>IF(D239="","",DATE(設定・集計!$B$2,INT(D239/100),D239-INT(D239/100)*100))</f>
        <v/>
      </c>
      <c r="D239" s="84"/>
      <c r="E239" s="85"/>
      <c r="F239" s="86"/>
      <c r="G239" s="87"/>
      <c r="H239" s="88"/>
      <c r="I239" s="82" t="str">
        <f>IF(H239="","",IF(G239="","科目が入力されていません",H239*VLOOKUP(G239,設定・集計!$B$6:$D$35,2,0)))</f>
        <v/>
      </c>
    </row>
    <row r="240" spans="1:9" ht="19.5" customHeight="1" x14ac:dyDescent="0.15">
      <c r="A240" s="75" t="str">
        <f t="shared" si="7"/>
        <v/>
      </c>
      <c r="B240" s="75" t="str">
        <f t="shared" si="6"/>
        <v/>
      </c>
      <c r="C240" s="83" t="str">
        <f>IF(D240="","",DATE(設定・集計!$B$2,INT(D240/100),D240-INT(D240/100)*100))</f>
        <v/>
      </c>
      <c r="D240" s="84"/>
      <c r="E240" s="85"/>
      <c r="F240" s="86"/>
      <c r="G240" s="87"/>
      <c r="H240" s="88"/>
      <c r="I240" s="82" t="str">
        <f>IF(H240="","",IF(G240="","科目が入力されていません",H240*VLOOKUP(G240,設定・集計!$B$6:$D$35,2,0)))</f>
        <v/>
      </c>
    </row>
    <row r="241" spans="1:9" ht="19.5" customHeight="1" x14ac:dyDescent="0.15">
      <c r="A241" s="75" t="str">
        <f t="shared" si="7"/>
        <v/>
      </c>
      <c r="B241" s="75" t="str">
        <f t="shared" si="6"/>
        <v/>
      </c>
      <c r="C241" s="83" t="str">
        <f>IF(D241="","",DATE(設定・集計!$B$2,INT(D241/100),D241-INT(D241/100)*100))</f>
        <v/>
      </c>
      <c r="D241" s="84"/>
      <c r="E241" s="85"/>
      <c r="F241" s="86"/>
      <c r="G241" s="87"/>
      <c r="H241" s="88"/>
      <c r="I241" s="82" t="str">
        <f>IF(H241="","",IF(G241="","科目が入力されていません",H241*VLOOKUP(G241,設定・集計!$B$6:$D$35,2,0)))</f>
        <v/>
      </c>
    </row>
    <row r="242" spans="1:9" ht="19.5" customHeight="1" x14ac:dyDescent="0.15">
      <c r="A242" s="75" t="str">
        <f t="shared" si="7"/>
        <v/>
      </c>
      <c r="B242" s="75" t="str">
        <f t="shared" si="6"/>
        <v/>
      </c>
      <c r="C242" s="83" t="str">
        <f>IF(D242="","",DATE(設定・集計!$B$2,INT(D242/100),D242-INT(D242/100)*100))</f>
        <v/>
      </c>
      <c r="D242" s="84"/>
      <c r="E242" s="85"/>
      <c r="F242" s="86"/>
      <c r="G242" s="87"/>
      <c r="H242" s="88"/>
      <c r="I242" s="82" t="str">
        <f>IF(H242="","",IF(G242="","科目が入力されていません",H242*VLOOKUP(G242,設定・集計!$B$6:$D$35,2,0)))</f>
        <v/>
      </c>
    </row>
    <row r="243" spans="1:9" ht="19.5" customHeight="1" x14ac:dyDescent="0.15">
      <c r="A243" s="75" t="str">
        <f t="shared" si="7"/>
        <v/>
      </c>
      <c r="B243" s="75" t="str">
        <f t="shared" si="6"/>
        <v/>
      </c>
      <c r="C243" s="83" t="str">
        <f>IF(D243="","",DATE(設定・集計!$B$2,INT(D243/100),D243-INT(D243/100)*100))</f>
        <v/>
      </c>
      <c r="D243" s="84"/>
      <c r="E243" s="85"/>
      <c r="F243" s="86"/>
      <c r="G243" s="87"/>
      <c r="H243" s="88"/>
      <c r="I243" s="82" t="str">
        <f>IF(H243="","",IF(G243="","科目が入力されていません",H243*VLOOKUP(G243,設定・集計!$B$6:$D$35,2,0)))</f>
        <v/>
      </c>
    </row>
    <row r="244" spans="1:9" ht="19.5" customHeight="1" x14ac:dyDescent="0.15">
      <c r="A244" s="75" t="str">
        <f t="shared" si="7"/>
        <v/>
      </c>
      <c r="B244" s="75" t="str">
        <f t="shared" si="6"/>
        <v/>
      </c>
      <c r="C244" s="83" t="str">
        <f>IF(D244="","",DATE(設定・集計!$B$2,INT(D244/100),D244-INT(D244/100)*100))</f>
        <v/>
      </c>
      <c r="D244" s="84"/>
      <c r="E244" s="85"/>
      <c r="F244" s="86"/>
      <c r="G244" s="87"/>
      <c r="H244" s="88"/>
      <c r="I244" s="82" t="str">
        <f>IF(H244="","",IF(G244="","科目が入力されていません",H244*VLOOKUP(G244,設定・集計!$B$6:$D$35,2,0)))</f>
        <v/>
      </c>
    </row>
    <row r="245" spans="1:9" ht="19.5" customHeight="1" x14ac:dyDescent="0.15">
      <c r="A245" s="75" t="str">
        <f t="shared" si="7"/>
        <v/>
      </c>
      <c r="B245" s="75" t="str">
        <f t="shared" si="6"/>
        <v/>
      </c>
      <c r="C245" s="83" t="str">
        <f>IF(D245="","",DATE(設定・集計!$B$2,INT(D245/100),D245-INT(D245/100)*100))</f>
        <v/>
      </c>
      <c r="D245" s="84"/>
      <c r="E245" s="85"/>
      <c r="F245" s="86"/>
      <c r="G245" s="87"/>
      <c r="H245" s="88"/>
      <c r="I245" s="82" t="str">
        <f>IF(H245="","",IF(G245="","科目が入力されていません",H245*VLOOKUP(G245,設定・集計!$B$6:$D$35,2,0)))</f>
        <v/>
      </c>
    </row>
    <row r="246" spans="1:9" ht="19.5" customHeight="1" x14ac:dyDescent="0.15">
      <c r="A246" s="75" t="str">
        <f t="shared" si="7"/>
        <v/>
      </c>
      <c r="B246" s="75" t="str">
        <f t="shared" si="6"/>
        <v/>
      </c>
      <c r="C246" s="83" t="str">
        <f>IF(D246="","",DATE(設定・集計!$B$2,INT(D246/100),D246-INT(D246/100)*100))</f>
        <v/>
      </c>
      <c r="D246" s="84"/>
      <c r="E246" s="85"/>
      <c r="F246" s="86"/>
      <c r="G246" s="87"/>
      <c r="H246" s="88"/>
      <c r="I246" s="82" t="str">
        <f>IF(H246="","",IF(G246="","科目が入力されていません",H246*VLOOKUP(G246,設定・集計!$B$6:$D$35,2,0)))</f>
        <v/>
      </c>
    </row>
    <row r="247" spans="1:9" ht="19.5" customHeight="1" x14ac:dyDescent="0.15">
      <c r="A247" s="75" t="str">
        <f t="shared" si="7"/>
        <v/>
      </c>
      <c r="B247" s="75" t="str">
        <f t="shared" si="6"/>
        <v/>
      </c>
      <c r="C247" s="83" t="str">
        <f>IF(D247="","",DATE(設定・集計!$B$2,INT(D247/100),D247-INT(D247/100)*100))</f>
        <v/>
      </c>
      <c r="D247" s="84"/>
      <c r="E247" s="85"/>
      <c r="F247" s="86"/>
      <c r="G247" s="87"/>
      <c r="H247" s="88"/>
      <c r="I247" s="82" t="str">
        <f>IF(H247="","",IF(G247="","科目が入力されていません",H247*VLOOKUP(G247,設定・集計!$B$6:$D$35,2,0)))</f>
        <v/>
      </c>
    </row>
    <row r="248" spans="1:9" ht="19.5" customHeight="1" x14ac:dyDescent="0.15">
      <c r="A248" s="75" t="str">
        <f t="shared" si="7"/>
        <v/>
      </c>
      <c r="B248" s="75" t="str">
        <f t="shared" si="6"/>
        <v/>
      </c>
      <c r="C248" s="83" t="str">
        <f>IF(D248="","",DATE(設定・集計!$B$2,INT(D248/100),D248-INT(D248/100)*100))</f>
        <v/>
      </c>
      <c r="D248" s="84"/>
      <c r="E248" s="85"/>
      <c r="F248" s="86"/>
      <c r="G248" s="87"/>
      <c r="H248" s="88"/>
      <c r="I248" s="82" t="str">
        <f>IF(H248="","",IF(G248="","科目が入力されていません",H248*VLOOKUP(G248,設定・集計!$B$6:$D$35,2,0)))</f>
        <v/>
      </c>
    </row>
    <row r="249" spans="1:9" ht="19.5" customHeight="1" x14ac:dyDescent="0.15">
      <c r="A249" s="75" t="str">
        <f t="shared" si="7"/>
        <v/>
      </c>
      <c r="B249" s="75" t="str">
        <f t="shared" si="6"/>
        <v/>
      </c>
      <c r="C249" s="83" t="str">
        <f>IF(D249="","",DATE(設定・集計!$B$2,INT(D249/100),D249-INT(D249/100)*100))</f>
        <v/>
      </c>
      <c r="D249" s="84"/>
      <c r="E249" s="85"/>
      <c r="F249" s="86"/>
      <c r="G249" s="87"/>
      <c r="H249" s="88"/>
      <c r="I249" s="82" t="str">
        <f>IF(H249="","",IF(G249="","科目が入力されていません",H249*VLOOKUP(G249,設定・集計!$B$6:$D$35,2,0)))</f>
        <v/>
      </c>
    </row>
    <row r="250" spans="1:9" ht="19.5" customHeight="1" x14ac:dyDescent="0.15">
      <c r="A250" s="75" t="str">
        <f t="shared" si="7"/>
        <v/>
      </c>
      <c r="B250" s="75" t="str">
        <f t="shared" si="6"/>
        <v/>
      </c>
      <c r="C250" s="83" t="str">
        <f>IF(D250="","",DATE(設定・集計!$B$2,INT(D250/100),D250-INT(D250/100)*100))</f>
        <v/>
      </c>
      <c r="D250" s="84"/>
      <c r="E250" s="85"/>
      <c r="F250" s="86"/>
      <c r="G250" s="87"/>
      <c r="H250" s="88"/>
      <c r="I250" s="82" t="str">
        <f>IF(H250="","",IF(G250="","科目が入力されていません",H250*VLOOKUP(G250,設定・集計!$B$6:$D$35,2,0)))</f>
        <v/>
      </c>
    </row>
    <row r="251" spans="1:9" ht="19.5" customHeight="1" x14ac:dyDescent="0.15">
      <c r="A251" s="75" t="str">
        <f t="shared" si="7"/>
        <v/>
      </c>
      <c r="B251" s="75" t="str">
        <f t="shared" si="6"/>
        <v/>
      </c>
      <c r="C251" s="83" t="str">
        <f>IF(D251="","",DATE(設定・集計!$B$2,INT(D251/100),D251-INT(D251/100)*100))</f>
        <v/>
      </c>
      <c r="D251" s="84"/>
      <c r="E251" s="85"/>
      <c r="F251" s="86"/>
      <c r="G251" s="87"/>
      <c r="H251" s="88"/>
      <c r="I251" s="82" t="str">
        <f>IF(H251="","",IF(G251="","科目が入力されていません",H251*VLOOKUP(G251,設定・集計!$B$6:$D$35,2,0)))</f>
        <v/>
      </c>
    </row>
    <row r="252" spans="1:9" ht="19.5" customHeight="1" x14ac:dyDescent="0.15">
      <c r="A252" s="75" t="str">
        <f t="shared" si="7"/>
        <v/>
      </c>
      <c r="B252" s="75" t="str">
        <f t="shared" si="6"/>
        <v/>
      </c>
      <c r="C252" s="83" t="str">
        <f>IF(D252="","",DATE(設定・集計!$B$2,INT(D252/100),D252-INT(D252/100)*100))</f>
        <v/>
      </c>
      <c r="D252" s="84"/>
      <c r="E252" s="85"/>
      <c r="F252" s="86"/>
      <c r="G252" s="87"/>
      <c r="H252" s="88"/>
      <c r="I252" s="82" t="str">
        <f>IF(H252="","",IF(G252="","科目が入力されていません",H252*VLOOKUP(G252,設定・集計!$B$6:$D$35,2,0)))</f>
        <v/>
      </c>
    </row>
    <row r="253" spans="1:9" ht="19.5" customHeight="1" x14ac:dyDescent="0.15">
      <c r="A253" s="75" t="str">
        <f t="shared" si="7"/>
        <v/>
      </c>
      <c r="B253" s="75" t="str">
        <f t="shared" si="6"/>
        <v/>
      </c>
      <c r="C253" s="83" t="str">
        <f>IF(D253="","",DATE(設定・集計!$B$2,INT(D253/100),D253-INT(D253/100)*100))</f>
        <v/>
      </c>
      <c r="D253" s="84"/>
      <c r="E253" s="85"/>
      <c r="F253" s="86"/>
      <c r="G253" s="87"/>
      <c r="H253" s="88"/>
      <c r="I253" s="82" t="str">
        <f>IF(H253="","",IF(G253="","科目が入力されていません",H253*VLOOKUP(G253,設定・集計!$B$6:$D$35,2,0)))</f>
        <v/>
      </c>
    </row>
    <row r="254" spans="1:9" ht="19.5" customHeight="1" x14ac:dyDescent="0.15">
      <c r="A254" s="75" t="str">
        <f t="shared" si="7"/>
        <v/>
      </c>
      <c r="B254" s="75" t="str">
        <f t="shared" si="6"/>
        <v/>
      </c>
      <c r="C254" s="83" t="str">
        <f>IF(D254="","",DATE(設定・集計!$B$2,INT(D254/100),D254-INT(D254/100)*100))</f>
        <v/>
      </c>
      <c r="D254" s="84"/>
      <c r="E254" s="85"/>
      <c r="F254" s="86"/>
      <c r="G254" s="87"/>
      <c r="H254" s="88"/>
      <c r="I254" s="82" t="str">
        <f>IF(H254="","",IF(G254="","科目が入力されていません",H254*VLOOKUP(G254,設定・集計!$B$6:$D$35,2,0)))</f>
        <v/>
      </c>
    </row>
    <row r="255" spans="1:9" ht="19.5" customHeight="1" x14ac:dyDescent="0.15">
      <c r="A255" s="75" t="str">
        <f t="shared" si="7"/>
        <v/>
      </c>
      <c r="B255" s="75" t="str">
        <f t="shared" si="6"/>
        <v/>
      </c>
      <c r="C255" s="83" t="str">
        <f>IF(D255="","",DATE(設定・集計!$B$2,INT(D255/100),D255-INT(D255/100)*100))</f>
        <v/>
      </c>
      <c r="D255" s="84"/>
      <c r="E255" s="85"/>
      <c r="F255" s="86"/>
      <c r="G255" s="87"/>
      <c r="H255" s="88"/>
      <c r="I255" s="82" t="str">
        <f>IF(H255="","",IF(G255="","科目が入力されていません",H255*VLOOKUP(G255,設定・集計!$B$6:$D$35,2,0)))</f>
        <v/>
      </c>
    </row>
    <row r="256" spans="1:9" ht="19.5" customHeight="1" x14ac:dyDescent="0.15">
      <c r="A256" s="75" t="str">
        <f t="shared" si="7"/>
        <v/>
      </c>
      <c r="B256" s="75" t="str">
        <f t="shared" si="6"/>
        <v/>
      </c>
      <c r="C256" s="83" t="str">
        <f>IF(D256="","",DATE(設定・集計!$B$2,INT(D256/100),D256-INT(D256/100)*100))</f>
        <v/>
      </c>
      <c r="D256" s="84"/>
      <c r="E256" s="85"/>
      <c r="F256" s="86"/>
      <c r="G256" s="87"/>
      <c r="H256" s="88"/>
      <c r="I256" s="82" t="str">
        <f>IF(H256="","",IF(G256="","科目が入力されていません",H256*VLOOKUP(G256,設定・集計!$B$6:$D$35,2,0)))</f>
        <v/>
      </c>
    </row>
    <row r="257" spans="1:9" ht="19.5" customHeight="1" x14ac:dyDescent="0.15">
      <c r="A257" s="75" t="str">
        <f t="shared" si="7"/>
        <v/>
      </c>
      <c r="B257" s="75" t="str">
        <f t="shared" si="6"/>
        <v/>
      </c>
      <c r="C257" s="83" t="str">
        <f>IF(D257="","",DATE(設定・集計!$B$2,INT(D257/100),D257-INT(D257/100)*100))</f>
        <v/>
      </c>
      <c r="D257" s="84"/>
      <c r="E257" s="85"/>
      <c r="F257" s="86"/>
      <c r="G257" s="87"/>
      <c r="H257" s="88"/>
      <c r="I257" s="82" t="str">
        <f>IF(H257="","",IF(G257="","科目が入力されていません",H257*VLOOKUP(G257,設定・集計!$B$6:$D$35,2,0)))</f>
        <v/>
      </c>
    </row>
    <row r="258" spans="1:9" ht="19.5" customHeight="1" x14ac:dyDescent="0.15">
      <c r="A258" s="75" t="str">
        <f t="shared" si="7"/>
        <v/>
      </c>
      <c r="B258" s="75" t="str">
        <f t="shared" ref="B258:B321" si="8">IF(C258="","",RANK(C258,C:C,1)*1000+ROW(C258))</f>
        <v/>
      </c>
      <c r="C258" s="83" t="str">
        <f>IF(D258="","",DATE(設定・集計!$B$2,INT(D258/100),D258-INT(D258/100)*100))</f>
        <v/>
      </c>
      <c r="D258" s="84"/>
      <c r="E258" s="85"/>
      <c r="F258" s="86"/>
      <c r="G258" s="87"/>
      <c r="H258" s="88"/>
      <c r="I258" s="82" t="str">
        <f>IF(H258="","",IF(G258="","科目が入力されていません",H258*VLOOKUP(G258,設定・集計!$B$6:$D$35,2,0)))</f>
        <v/>
      </c>
    </row>
    <row r="259" spans="1:9" ht="19.5" customHeight="1" x14ac:dyDescent="0.15">
      <c r="A259" s="75" t="str">
        <f t="shared" ref="A259:A322" si="9">IF(B259="","",RANK(B259,B:B,1))</f>
        <v/>
      </c>
      <c r="B259" s="75" t="str">
        <f t="shared" si="8"/>
        <v/>
      </c>
      <c r="C259" s="83" t="str">
        <f>IF(D259="","",DATE(設定・集計!$B$2,INT(D259/100),D259-INT(D259/100)*100))</f>
        <v/>
      </c>
      <c r="D259" s="84"/>
      <c r="E259" s="85"/>
      <c r="F259" s="86"/>
      <c r="G259" s="87"/>
      <c r="H259" s="88"/>
      <c r="I259" s="82" t="str">
        <f>IF(H259="","",IF(G259="","科目が入力されていません",H259*VLOOKUP(G259,設定・集計!$B$6:$D$35,2,0)))</f>
        <v/>
      </c>
    </row>
    <row r="260" spans="1:9" ht="19.5" customHeight="1" x14ac:dyDescent="0.15">
      <c r="A260" s="75" t="str">
        <f t="shared" si="9"/>
        <v/>
      </c>
      <c r="B260" s="75" t="str">
        <f t="shared" si="8"/>
        <v/>
      </c>
      <c r="C260" s="83" t="str">
        <f>IF(D260="","",DATE(設定・集計!$B$2,INT(D260/100),D260-INT(D260/100)*100))</f>
        <v/>
      </c>
      <c r="D260" s="84"/>
      <c r="E260" s="85"/>
      <c r="F260" s="86"/>
      <c r="G260" s="87"/>
      <c r="H260" s="88"/>
      <c r="I260" s="82" t="str">
        <f>IF(H260="","",IF(G260="","科目が入力されていません",H260*VLOOKUP(G260,設定・集計!$B$6:$D$35,2,0)))</f>
        <v/>
      </c>
    </row>
    <row r="261" spans="1:9" ht="19.5" customHeight="1" x14ac:dyDescent="0.15">
      <c r="A261" s="75" t="str">
        <f t="shared" si="9"/>
        <v/>
      </c>
      <c r="B261" s="75" t="str">
        <f t="shared" si="8"/>
        <v/>
      </c>
      <c r="C261" s="83" t="str">
        <f>IF(D261="","",DATE(設定・集計!$B$2,INT(D261/100),D261-INT(D261/100)*100))</f>
        <v/>
      </c>
      <c r="D261" s="84"/>
      <c r="E261" s="85"/>
      <c r="F261" s="86"/>
      <c r="G261" s="87"/>
      <c r="H261" s="88"/>
      <c r="I261" s="82" t="str">
        <f>IF(H261="","",IF(G261="","科目が入力されていません",H261*VLOOKUP(G261,設定・集計!$B$6:$D$35,2,0)))</f>
        <v/>
      </c>
    </row>
    <row r="262" spans="1:9" ht="19.5" customHeight="1" x14ac:dyDescent="0.15">
      <c r="A262" s="75" t="str">
        <f t="shared" si="9"/>
        <v/>
      </c>
      <c r="B262" s="75" t="str">
        <f t="shared" si="8"/>
        <v/>
      </c>
      <c r="C262" s="83" t="str">
        <f>IF(D262="","",DATE(設定・集計!$B$2,INT(D262/100),D262-INT(D262/100)*100))</f>
        <v/>
      </c>
      <c r="D262" s="84"/>
      <c r="E262" s="85"/>
      <c r="F262" s="86"/>
      <c r="G262" s="87"/>
      <c r="H262" s="88"/>
      <c r="I262" s="82" t="str">
        <f>IF(H262="","",IF(G262="","科目が入力されていません",H262*VLOOKUP(G262,設定・集計!$B$6:$D$35,2,0)))</f>
        <v/>
      </c>
    </row>
    <row r="263" spans="1:9" ht="19.5" customHeight="1" x14ac:dyDescent="0.15">
      <c r="A263" s="75" t="str">
        <f t="shared" si="9"/>
        <v/>
      </c>
      <c r="B263" s="75" t="str">
        <f t="shared" si="8"/>
        <v/>
      </c>
      <c r="C263" s="83" t="str">
        <f>IF(D263="","",DATE(設定・集計!$B$2,INT(D263/100),D263-INT(D263/100)*100))</f>
        <v/>
      </c>
      <c r="D263" s="84"/>
      <c r="E263" s="85"/>
      <c r="F263" s="86"/>
      <c r="G263" s="87"/>
      <c r="H263" s="88"/>
      <c r="I263" s="82" t="str">
        <f>IF(H263="","",IF(G263="","科目が入力されていません",H263*VLOOKUP(G263,設定・集計!$B$6:$D$35,2,0)))</f>
        <v/>
      </c>
    </row>
    <row r="264" spans="1:9" ht="19.5" customHeight="1" x14ac:dyDescent="0.15">
      <c r="A264" s="75" t="str">
        <f t="shared" si="9"/>
        <v/>
      </c>
      <c r="B264" s="75" t="str">
        <f t="shared" si="8"/>
        <v/>
      </c>
      <c r="C264" s="83" t="str">
        <f>IF(D264="","",DATE(設定・集計!$B$2,INT(D264/100),D264-INT(D264/100)*100))</f>
        <v/>
      </c>
      <c r="D264" s="84"/>
      <c r="E264" s="85"/>
      <c r="F264" s="86"/>
      <c r="G264" s="87"/>
      <c r="H264" s="88"/>
      <c r="I264" s="82" t="str">
        <f>IF(H264="","",IF(G264="","科目が入力されていません",H264*VLOOKUP(G264,設定・集計!$B$6:$D$35,2,0)))</f>
        <v/>
      </c>
    </row>
    <row r="265" spans="1:9" ht="19.5" customHeight="1" x14ac:dyDescent="0.15">
      <c r="A265" s="75" t="str">
        <f t="shared" si="9"/>
        <v/>
      </c>
      <c r="B265" s="75" t="str">
        <f t="shared" si="8"/>
        <v/>
      </c>
      <c r="C265" s="83" t="str">
        <f>IF(D265="","",DATE(設定・集計!$B$2,INT(D265/100),D265-INT(D265/100)*100))</f>
        <v/>
      </c>
      <c r="D265" s="84"/>
      <c r="E265" s="85"/>
      <c r="F265" s="86"/>
      <c r="G265" s="87"/>
      <c r="H265" s="88"/>
      <c r="I265" s="82" t="str">
        <f>IF(H265="","",IF(G265="","科目が入力されていません",H265*VLOOKUP(G265,設定・集計!$B$6:$D$35,2,0)))</f>
        <v/>
      </c>
    </row>
    <row r="266" spans="1:9" ht="19.5" customHeight="1" x14ac:dyDescent="0.15">
      <c r="A266" s="75" t="str">
        <f t="shared" si="9"/>
        <v/>
      </c>
      <c r="B266" s="75" t="str">
        <f t="shared" si="8"/>
        <v/>
      </c>
      <c r="C266" s="83" t="str">
        <f>IF(D266="","",DATE(設定・集計!$B$2,INT(D266/100),D266-INT(D266/100)*100))</f>
        <v/>
      </c>
      <c r="D266" s="84"/>
      <c r="E266" s="85"/>
      <c r="F266" s="86"/>
      <c r="G266" s="87"/>
      <c r="H266" s="88"/>
      <c r="I266" s="82" t="str">
        <f>IF(H266="","",IF(G266="","科目が入力されていません",H266*VLOOKUP(G266,設定・集計!$B$6:$D$35,2,0)))</f>
        <v/>
      </c>
    </row>
    <row r="267" spans="1:9" ht="19.5" customHeight="1" x14ac:dyDescent="0.15">
      <c r="A267" s="75" t="str">
        <f t="shared" si="9"/>
        <v/>
      </c>
      <c r="B267" s="75" t="str">
        <f t="shared" si="8"/>
        <v/>
      </c>
      <c r="C267" s="83" t="str">
        <f>IF(D267="","",DATE(設定・集計!$B$2,INT(D267/100),D267-INT(D267/100)*100))</f>
        <v/>
      </c>
      <c r="D267" s="84"/>
      <c r="E267" s="85"/>
      <c r="F267" s="86"/>
      <c r="G267" s="87"/>
      <c r="H267" s="88"/>
      <c r="I267" s="82" t="str">
        <f>IF(H267="","",IF(G267="","科目が入力されていません",H267*VLOOKUP(G267,設定・集計!$B$6:$D$35,2,0)))</f>
        <v/>
      </c>
    </row>
    <row r="268" spans="1:9" ht="19.5" customHeight="1" x14ac:dyDescent="0.15">
      <c r="A268" s="75" t="str">
        <f t="shared" si="9"/>
        <v/>
      </c>
      <c r="B268" s="75" t="str">
        <f t="shared" si="8"/>
        <v/>
      </c>
      <c r="C268" s="83" t="str">
        <f>IF(D268="","",DATE(設定・集計!$B$2,INT(D268/100),D268-INT(D268/100)*100))</f>
        <v/>
      </c>
      <c r="D268" s="84"/>
      <c r="E268" s="85"/>
      <c r="F268" s="86"/>
      <c r="G268" s="87"/>
      <c r="H268" s="88"/>
      <c r="I268" s="82" t="str">
        <f>IF(H268="","",IF(G268="","科目が入力されていません",H268*VLOOKUP(G268,設定・集計!$B$6:$D$35,2,0)))</f>
        <v/>
      </c>
    </row>
    <row r="269" spans="1:9" ht="19.5" customHeight="1" x14ac:dyDescent="0.15">
      <c r="A269" s="75" t="str">
        <f t="shared" si="9"/>
        <v/>
      </c>
      <c r="B269" s="75" t="str">
        <f t="shared" si="8"/>
        <v/>
      </c>
      <c r="C269" s="83" t="str">
        <f>IF(D269="","",DATE(設定・集計!$B$2,INT(D269/100),D269-INT(D269/100)*100))</f>
        <v/>
      </c>
      <c r="D269" s="84"/>
      <c r="E269" s="85"/>
      <c r="F269" s="86"/>
      <c r="G269" s="87"/>
      <c r="H269" s="88"/>
      <c r="I269" s="82" t="str">
        <f>IF(H269="","",IF(G269="","科目が入力されていません",H269*VLOOKUP(G269,設定・集計!$B$6:$D$35,2,0)))</f>
        <v/>
      </c>
    </row>
    <row r="270" spans="1:9" ht="19.5" customHeight="1" x14ac:dyDescent="0.15">
      <c r="A270" s="75" t="str">
        <f t="shared" si="9"/>
        <v/>
      </c>
      <c r="B270" s="75" t="str">
        <f t="shared" si="8"/>
        <v/>
      </c>
      <c r="C270" s="83" t="str">
        <f>IF(D270="","",DATE(設定・集計!$B$2,INT(D270/100),D270-INT(D270/100)*100))</f>
        <v/>
      </c>
      <c r="D270" s="84"/>
      <c r="E270" s="85"/>
      <c r="F270" s="86"/>
      <c r="G270" s="87"/>
      <c r="H270" s="88"/>
      <c r="I270" s="82" t="str">
        <f>IF(H270="","",IF(G270="","科目が入力されていません",H270*VLOOKUP(G270,設定・集計!$B$6:$D$35,2,0)))</f>
        <v/>
      </c>
    </row>
    <row r="271" spans="1:9" ht="19.5" customHeight="1" x14ac:dyDescent="0.15">
      <c r="A271" s="75" t="str">
        <f t="shared" si="9"/>
        <v/>
      </c>
      <c r="B271" s="75" t="str">
        <f t="shared" si="8"/>
        <v/>
      </c>
      <c r="C271" s="83" t="str">
        <f>IF(D271="","",DATE(設定・集計!$B$2,INT(D271/100),D271-INT(D271/100)*100))</f>
        <v/>
      </c>
      <c r="D271" s="84"/>
      <c r="E271" s="85"/>
      <c r="F271" s="86"/>
      <c r="G271" s="87"/>
      <c r="H271" s="88"/>
      <c r="I271" s="82" t="str">
        <f>IF(H271="","",IF(G271="","科目が入力されていません",H271*VLOOKUP(G271,設定・集計!$B$6:$D$35,2,0)))</f>
        <v/>
      </c>
    </row>
    <row r="272" spans="1:9" ht="19.5" customHeight="1" x14ac:dyDescent="0.15">
      <c r="A272" s="75" t="str">
        <f t="shared" si="9"/>
        <v/>
      </c>
      <c r="B272" s="75" t="str">
        <f t="shared" si="8"/>
        <v/>
      </c>
      <c r="C272" s="83" t="str">
        <f>IF(D272="","",DATE(設定・集計!$B$2,INT(D272/100),D272-INT(D272/100)*100))</f>
        <v/>
      </c>
      <c r="D272" s="84"/>
      <c r="E272" s="85"/>
      <c r="F272" s="86"/>
      <c r="G272" s="87"/>
      <c r="H272" s="88"/>
      <c r="I272" s="82" t="str">
        <f>IF(H272="","",IF(G272="","科目が入力されていません",H272*VLOOKUP(G272,設定・集計!$B$6:$D$35,2,0)))</f>
        <v/>
      </c>
    </row>
    <row r="273" spans="1:9" ht="19.5" customHeight="1" x14ac:dyDescent="0.15">
      <c r="A273" s="75" t="str">
        <f t="shared" si="9"/>
        <v/>
      </c>
      <c r="B273" s="75" t="str">
        <f t="shared" si="8"/>
        <v/>
      </c>
      <c r="C273" s="83" t="str">
        <f>IF(D273="","",DATE(設定・集計!$B$2,INT(D273/100),D273-INT(D273/100)*100))</f>
        <v/>
      </c>
      <c r="D273" s="84"/>
      <c r="E273" s="85"/>
      <c r="F273" s="86"/>
      <c r="G273" s="87"/>
      <c r="H273" s="88"/>
      <c r="I273" s="82" t="str">
        <f>IF(H273="","",IF(G273="","科目が入力されていません",H273*VLOOKUP(G273,設定・集計!$B$6:$D$35,2,0)))</f>
        <v/>
      </c>
    </row>
    <row r="274" spans="1:9" ht="19.5" customHeight="1" x14ac:dyDescent="0.15">
      <c r="A274" s="75" t="str">
        <f t="shared" si="9"/>
        <v/>
      </c>
      <c r="B274" s="75" t="str">
        <f t="shared" si="8"/>
        <v/>
      </c>
      <c r="C274" s="83" t="str">
        <f>IF(D274="","",DATE(設定・集計!$B$2,INT(D274/100),D274-INT(D274/100)*100))</f>
        <v/>
      </c>
      <c r="D274" s="84"/>
      <c r="E274" s="85"/>
      <c r="F274" s="86"/>
      <c r="G274" s="87"/>
      <c r="H274" s="88"/>
      <c r="I274" s="82" t="str">
        <f>IF(H274="","",IF(G274="","科目が入力されていません",H274*VLOOKUP(G274,設定・集計!$B$6:$D$35,2,0)))</f>
        <v/>
      </c>
    </row>
    <row r="275" spans="1:9" ht="19.5" customHeight="1" x14ac:dyDescent="0.15">
      <c r="A275" s="75" t="str">
        <f t="shared" si="9"/>
        <v/>
      </c>
      <c r="B275" s="75" t="str">
        <f t="shared" si="8"/>
        <v/>
      </c>
      <c r="C275" s="83" t="str">
        <f>IF(D275="","",DATE(設定・集計!$B$2,INT(D275/100),D275-INT(D275/100)*100))</f>
        <v/>
      </c>
      <c r="D275" s="84"/>
      <c r="E275" s="85"/>
      <c r="F275" s="86"/>
      <c r="G275" s="87"/>
      <c r="H275" s="88"/>
      <c r="I275" s="82" t="str">
        <f>IF(H275="","",IF(G275="","科目が入力されていません",H275*VLOOKUP(G275,設定・集計!$B$6:$D$35,2,0)))</f>
        <v/>
      </c>
    </row>
    <row r="276" spans="1:9" ht="19.5" customHeight="1" x14ac:dyDescent="0.15">
      <c r="A276" s="75" t="str">
        <f t="shared" si="9"/>
        <v/>
      </c>
      <c r="B276" s="75" t="str">
        <f t="shared" si="8"/>
        <v/>
      </c>
      <c r="C276" s="83" t="str">
        <f>IF(D276="","",DATE(設定・集計!$B$2,INT(D276/100),D276-INT(D276/100)*100))</f>
        <v/>
      </c>
      <c r="D276" s="84"/>
      <c r="E276" s="85"/>
      <c r="F276" s="86"/>
      <c r="G276" s="87"/>
      <c r="H276" s="88"/>
      <c r="I276" s="82" t="str">
        <f>IF(H276="","",IF(G276="","科目が入力されていません",H276*VLOOKUP(G276,設定・集計!$B$6:$D$35,2,0)))</f>
        <v/>
      </c>
    </row>
    <row r="277" spans="1:9" ht="19.5" customHeight="1" x14ac:dyDescent="0.15">
      <c r="A277" s="75" t="str">
        <f t="shared" si="9"/>
        <v/>
      </c>
      <c r="B277" s="75" t="str">
        <f t="shared" si="8"/>
        <v/>
      </c>
      <c r="C277" s="83" t="str">
        <f>IF(D277="","",DATE(設定・集計!$B$2,INT(D277/100),D277-INT(D277/100)*100))</f>
        <v/>
      </c>
      <c r="D277" s="84"/>
      <c r="E277" s="85"/>
      <c r="F277" s="86"/>
      <c r="G277" s="87"/>
      <c r="H277" s="88"/>
      <c r="I277" s="82" t="str">
        <f>IF(H277="","",IF(G277="","科目が入力されていません",H277*VLOOKUP(G277,設定・集計!$B$6:$D$35,2,0)))</f>
        <v/>
      </c>
    </row>
    <row r="278" spans="1:9" ht="19.5" customHeight="1" x14ac:dyDescent="0.15">
      <c r="A278" s="75" t="str">
        <f t="shared" si="9"/>
        <v/>
      </c>
      <c r="B278" s="75" t="str">
        <f t="shared" si="8"/>
        <v/>
      </c>
      <c r="C278" s="83" t="str">
        <f>IF(D278="","",DATE(設定・集計!$B$2,INT(D278/100),D278-INT(D278/100)*100))</f>
        <v/>
      </c>
      <c r="D278" s="84"/>
      <c r="E278" s="85"/>
      <c r="F278" s="86"/>
      <c r="G278" s="87"/>
      <c r="H278" s="88"/>
      <c r="I278" s="82" t="str">
        <f>IF(H278="","",IF(G278="","科目が入力されていません",H278*VLOOKUP(G278,設定・集計!$B$6:$D$35,2,0)))</f>
        <v/>
      </c>
    </row>
    <row r="279" spans="1:9" ht="19.5" customHeight="1" x14ac:dyDescent="0.15">
      <c r="A279" s="75" t="str">
        <f t="shared" si="9"/>
        <v/>
      </c>
      <c r="B279" s="75" t="str">
        <f t="shared" si="8"/>
        <v/>
      </c>
      <c r="C279" s="83" t="str">
        <f>IF(D279="","",DATE(設定・集計!$B$2,INT(D279/100),D279-INT(D279/100)*100))</f>
        <v/>
      </c>
      <c r="D279" s="84"/>
      <c r="E279" s="85"/>
      <c r="F279" s="86"/>
      <c r="G279" s="87"/>
      <c r="H279" s="88"/>
      <c r="I279" s="82" t="str">
        <f>IF(H279="","",IF(G279="","科目が入力されていません",H279*VLOOKUP(G279,設定・集計!$B$6:$D$35,2,0)))</f>
        <v/>
      </c>
    </row>
    <row r="280" spans="1:9" ht="19.5" customHeight="1" x14ac:dyDescent="0.15">
      <c r="A280" s="75" t="str">
        <f t="shared" si="9"/>
        <v/>
      </c>
      <c r="B280" s="75" t="str">
        <f t="shared" si="8"/>
        <v/>
      </c>
      <c r="C280" s="83" t="str">
        <f>IF(D280="","",DATE(設定・集計!$B$2,INT(D280/100),D280-INT(D280/100)*100))</f>
        <v/>
      </c>
      <c r="D280" s="84"/>
      <c r="E280" s="85"/>
      <c r="F280" s="86"/>
      <c r="G280" s="87"/>
      <c r="H280" s="88"/>
      <c r="I280" s="82" t="str">
        <f>IF(H280="","",IF(G280="","科目が入力されていません",H280*VLOOKUP(G280,設定・集計!$B$6:$D$35,2,0)))</f>
        <v/>
      </c>
    </row>
    <row r="281" spans="1:9" ht="19.5" customHeight="1" x14ac:dyDescent="0.15">
      <c r="A281" s="75" t="str">
        <f t="shared" si="9"/>
        <v/>
      </c>
      <c r="B281" s="75" t="str">
        <f t="shared" si="8"/>
        <v/>
      </c>
      <c r="C281" s="83" t="str">
        <f>IF(D281="","",DATE(設定・集計!$B$2,INT(D281/100),D281-INT(D281/100)*100))</f>
        <v/>
      </c>
      <c r="D281" s="84"/>
      <c r="E281" s="85"/>
      <c r="F281" s="86"/>
      <c r="G281" s="87"/>
      <c r="H281" s="88"/>
      <c r="I281" s="82" t="str">
        <f>IF(H281="","",IF(G281="","科目が入力されていません",H281*VLOOKUP(G281,設定・集計!$B$6:$D$35,2,0)))</f>
        <v/>
      </c>
    </row>
    <row r="282" spans="1:9" ht="19.5" customHeight="1" x14ac:dyDescent="0.15">
      <c r="A282" s="75" t="str">
        <f t="shared" si="9"/>
        <v/>
      </c>
      <c r="B282" s="75" t="str">
        <f t="shared" si="8"/>
        <v/>
      </c>
      <c r="C282" s="83" t="str">
        <f>IF(D282="","",DATE(設定・集計!$B$2,INT(D282/100),D282-INT(D282/100)*100))</f>
        <v/>
      </c>
      <c r="D282" s="84"/>
      <c r="E282" s="85"/>
      <c r="F282" s="86"/>
      <c r="G282" s="87"/>
      <c r="H282" s="88"/>
      <c r="I282" s="82" t="str">
        <f>IF(H282="","",IF(G282="","科目が入力されていません",H282*VLOOKUP(G282,設定・集計!$B$6:$D$35,2,0)))</f>
        <v/>
      </c>
    </row>
    <row r="283" spans="1:9" ht="19.5" customHeight="1" x14ac:dyDescent="0.15">
      <c r="A283" s="75" t="str">
        <f t="shared" si="9"/>
        <v/>
      </c>
      <c r="B283" s="75" t="str">
        <f t="shared" si="8"/>
        <v/>
      </c>
      <c r="C283" s="83" t="str">
        <f>IF(D283="","",DATE(設定・集計!$B$2,INT(D283/100),D283-INT(D283/100)*100))</f>
        <v/>
      </c>
      <c r="D283" s="84"/>
      <c r="E283" s="85"/>
      <c r="F283" s="86"/>
      <c r="G283" s="87"/>
      <c r="H283" s="88"/>
      <c r="I283" s="82" t="str">
        <f>IF(H283="","",IF(G283="","科目が入力されていません",H283*VLOOKUP(G283,設定・集計!$B$6:$D$35,2,0)))</f>
        <v/>
      </c>
    </row>
    <row r="284" spans="1:9" ht="19.5" customHeight="1" x14ac:dyDescent="0.15">
      <c r="A284" s="75" t="str">
        <f t="shared" si="9"/>
        <v/>
      </c>
      <c r="B284" s="75" t="str">
        <f t="shared" si="8"/>
        <v/>
      </c>
      <c r="C284" s="83" t="str">
        <f>IF(D284="","",DATE(設定・集計!$B$2,INT(D284/100),D284-INT(D284/100)*100))</f>
        <v/>
      </c>
      <c r="D284" s="84"/>
      <c r="E284" s="85"/>
      <c r="F284" s="86"/>
      <c r="G284" s="87"/>
      <c r="H284" s="88"/>
      <c r="I284" s="82" t="str">
        <f>IF(H284="","",IF(G284="","科目が入力されていません",H284*VLOOKUP(G284,設定・集計!$B$6:$D$35,2,0)))</f>
        <v/>
      </c>
    </row>
    <row r="285" spans="1:9" ht="19.5" customHeight="1" x14ac:dyDescent="0.15">
      <c r="A285" s="75" t="str">
        <f t="shared" si="9"/>
        <v/>
      </c>
      <c r="B285" s="75" t="str">
        <f t="shared" si="8"/>
        <v/>
      </c>
      <c r="C285" s="83" t="str">
        <f>IF(D285="","",DATE(設定・集計!$B$2,INT(D285/100),D285-INT(D285/100)*100))</f>
        <v/>
      </c>
      <c r="D285" s="84"/>
      <c r="E285" s="85"/>
      <c r="F285" s="86"/>
      <c r="G285" s="87"/>
      <c r="H285" s="88"/>
      <c r="I285" s="82" t="str">
        <f>IF(H285="","",IF(G285="","科目が入力されていません",H285*VLOOKUP(G285,設定・集計!$B$6:$D$35,2,0)))</f>
        <v/>
      </c>
    </row>
    <row r="286" spans="1:9" ht="19.5" customHeight="1" x14ac:dyDescent="0.15">
      <c r="A286" s="75" t="str">
        <f t="shared" si="9"/>
        <v/>
      </c>
      <c r="B286" s="75" t="str">
        <f t="shared" si="8"/>
        <v/>
      </c>
      <c r="C286" s="83" t="str">
        <f>IF(D286="","",DATE(設定・集計!$B$2,INT(D286/100),D286-INT(D286/100)*100))</f>
        <v/>
      </c>
      <c r="D286" s="84"/>
      <c r="E286" s="85"/>
      <c r="F286" s="86"/>
      <c r="G286" s="87"/>
      <c r="H286" s="88"/>
      <c r="I286" s="82" t="str">
        <f>IF(H286="","",IF(G286="","科目が入力されていません",H286*VLOOKUP(G286,設定・集計!$B$6:$D$35,2,0)))</f>
        <v/>
      </c>
    </row>
    <row r="287" spans="1:9" ht="19.5" customHeight="1" x14ac:dyDescent="0.15">
      <c r="A287" s="75" t="str">
        <f t="shared" si="9"/>
        <v/>
      </c>
      <c r="B287" s="75" t="str">
        <f t="shared" si="8"/>
        <v/>
      </c>
      <c r="C287" s="83" t="str">
        <f>IF(D287="","",DATE(設定・集計!$B$2,INT(D287/100),D287-INT(D287/100)*100))</f>
        <v/>
      </c>
      <c r="D287" s="84"/>
      <c r="E287" s="85"/>
      <c r="F287" s="86"/>
      <c r="G287" s="87"/>
      <c r="H287" s="88"/>
      <c r="I287" s="82" t="str">
        <f>IF(H287="","",IF(G287="","科目が入力されていません",H287*VLOOKUP(G287,設定・集計!$B$6:$D$35,2,0)))</f>
        <v/>
      </c>
    </row>
    <row r="288" spans="1:9" ht="19.5" customHeight="1" x14ac:dyDescent="0.15">
      <c r="A288" s="75" t="str">
        <f t="shared" si="9"/>
        <v/>
      </c>
      <c r="B288" s="75" t="str">
        <f t="shared" si="8"/>
        <v/>
      </c>
      <c r="C288" s="83" t="str">
        <f>IF(D288="","",DATE(設定・集計!$B$2,INT(D288/100),D288-INT(D288/100)*100))</f>
        <v/>
      </c>
      <c r="D288" s="84"/>
      <c r="E288" s="85"/>
      <c r="F288" s="86"/>
      <c r="G288" s="87"/>
      <c r="H288" s="88"/>
      <c r="I288" s="82" t="str">
        <f>IF(H288="","",IF(G288="","科目が入力されていません",H288*VLOOKUP(G288,設定・集計!$B$6:$D$35,2,0)))</f>
        <v/>
      </c>
    </row>
    <row r="289" spans="1:9" ht="19.5" customHeight="1" x14ac:dyDescent="0.15">
      <c r="A289" s="75" t="str">
        <f t="shared" si="9"/>
        <v/>
      </c>
      <c r="B289" s="75" t="str">
        <f t="shared" si="8"/>
        <v/>
      </c>
      <c r="C289" s="83" t="str">
        <f>IF(D289="","",DATE(設定・集計!$B$2,INT(D289/100),D289-INT(D289/100)*100))</f>
        <v/>
      </c>
      <c r="D289" s="84"/>
      <c r="E289" s="85"/>
      <c r="F289" s="86"/>
      <c r="G289" s="87"/>
      <c r="H289" s="88"/>
      <c r="I289" s="82" t="str">
        <f>IF(H289="","",IF(G289="","科目が入力されていません",H289*VLOOKUP(G289,設定・集計!$B$6:$D$35,2,0)))</f>
        <v/>
      </c>
    </row>
    <row r="290" spans="1:9" ht="19.5" customHeight="1" x14ac:dyDescent="0.15">
      <c r="A290" s="75" t="str">
        <f t="shared" si="9"/>
        <v/>
      </c>
      <c r="B290" s="75" t="str">
        <f t="shared" si="8"/>
        <v/>
      </c>
      <c r="C290" s="83" t="str">
        <f>IF(D290="","",DATE(設定・集計!$B$2,INT(D290/100),D290-INT(D290/100)*100))</f>
        <v/>
      </c>
      <c r="D290" s="84"/>
      <c r="E290" s="85"/>
      <c r="F290" s="86"/>
      <c r="G290" s="87"/>
      <c r="H290" s="88"/>
      <c r="I290" s="82" t="str">
        <f>IF(H290="","",IF(G290="","科目が入力されていません",H290*VLOOKUP(G290,設定・集計!$B$6:$D$35,2,0)))</f>
        <v/>
      </c>
    </row>
    <row r="291" spans="1:9" ht="19.5" customHeight="1" x14ac:dyDescent="0.15">
      <c r="A291" s="75" t="str">
        <f t="shared" si="9"/>
        <v/>
      </c>
      <c r="B291" s="75" t="str">
        <f t="shared" si="8"/>
        <v/>
      </c>
      <c r="C291" s="83" t="str">
        <f>IF(D291="","",DATE(設定・集計!$B$2,INT(D291/100),D291-INT(D291/100)*100))</f>
        <v/>
      </c>
      <c r="D291" s="84"/>
      <c r="E291" s="85"/>
      <c r="F291" s="86"/>
      <c r="G291" s="87"/>
      <c r="H291" s="88"/>
      <c r="I291" s="82" t="str">
        <f>IF(H291="","",IF(G291="","科目が入力されていません",H291*VLOOKUP(G291,設定・集計!$B$6:$D$35,2,0)))</f>
        <v/>
      </c>
    </row>
    <row r="292" spans="1:9" ht="19.5" customHeight="1" x14ac:dyDescent="0.15">
      <c r="A292" s="75" t="str">
        <f t="shared" si="9"/>
        <v/>
      </c>
      <c r="B292" s="75" t="str">
        <f t="shared" si="8"/>
        <v/>
      </c>
      <c r="C292" s="83" t="str">
        <f>IF(D292="","",DATE(設定・集計!$B$2,INT(D292/100),D292-INT(D292/100)*100))</f>
        <v/>
      </c>
      <c r="D292" s="84"/>
      <c r="E292" s="85"/>
      <c r="F292" s="86"/>
      <c r="G292" s="87"/>
      <c r="H292" s="88"/>
      <c r="I292" s="82" t="str">
        <f>IF(H292="","",IF(G292="","科目が入力されていません",H292*VLOOKUP(G292,設定・集計!$B$6:$D$35,2,0)))</f>
        <v/>
      </c>
    </row>
    <row r="293" spans="1:9" ht="19.5" customHeight="1" x14ac:dyDescent="0.15">
      <c r="A293" s="75" t="str">
        <f t="shared" si="9"/>
        <v/>
      </c>
      <c r="B293" s="75" t="str">
        <f t="shared" si="8"/>
        <v/>
      </c>
      <c r="C293" s="83" t="str">
        <f>IF(D293="","",DATE(設定・集計!$B$2,INT(D293/100),D293-INT(D293/100)*100))</f>
        <v/>
      </c>
      <c r="D293" s="84"/>
      <c r="E293" s="85"/>
      <c r="F293" s="86"/>
      <c r="G293" s="87"/>
      <c r="H293" s="88"/>
      <c r="I293" s="82" t="str">
        <f>IF(H293="","",IF(G293="","科目が入力されていません",H293*VLOOKUP(G293,設定・集計!$B$6:$D$35,2,0)))</f>
        <v/>
      </c>
    </row>
    <row r="294" spans="1:9" ht="19.5" customHeight="1" x14ac:dyDescent="0.15">
      <c r="A294" s="75" t="str">
        <f t="shared" si="9"/>
        <v/>
      </c>
      <c r="B294" s="75" t="str">
        <f t="shared" si="8"/>
        <v/>
      </c>
      <c r="C294" s="83" t="str">
        <f>IF(D294="","",DATE(設定・集計!$B$2,INT(D294/100),D294-INT(D294/100)*100))</f>
        <v/>
      </c>
      <c r="D294" s="84"/>
      <c r="E294" s="85"/>
      <c r="F294" s="86"/>
      <c r="G294" s="87"/>
      <c r="H294" s="88"/>
      <c r="I294" s="82" t="str">
        <f>IF(H294="","",IF(G294="","科目が入力されていません",H294*VLOOKUP(G294,設定・集計!$B$6:$D$35,2,0)))</f>
        <v/>
      </c>
    </row>
    <row r="295" spans="1:9" ht="19.5" customHeight="1" x14ac:dyDescent="0.15">
      <c r="A295" s="75" t="str">
        <f t="shared" si="9"/>
        <v/>
      </c>
      <c r="B295" s="75" t="str">
        <f t="shared" si="8"/>
        <v/>
      </c>
      <c r="C295" s="83" t="str">
        <f>IF(D295="","",DATE(設定・集計!$B$2,INT(D295/100),D295-INT(D295/100)*100))</f>
        <v/>
      </c>
      <c r="D295" s="84"/>
      <c r="E295" s="85"/>
      <c r="F295" s="86"/>
      <c r="G295" s="87"/>
      <c r="H295" s="88"/>
      <c r="I295" s="82" t="str">
        <f>IF(H295="","",IF(G295="","科目が入力されていません",H295*VLOOKUP(G295,設定・集計!$B$6:$D$35,2,0)))</f>
        <v/>
      </c>
    </row>
    <row r="296" spans="1:9" ht="19.5" customHeight="1" x14ac:dyDescent="0.15">
      <c r="A296" s="75" t="str">
        <f t="shared" si="9"/>
        <v/>
      </c>
      <c r="B296" s="75" t="str">
        <f t="shared" si="8"/>
        <v/>
      </c>
      <c r="C296" s="83" t="str">
        <f>IF(D296="","",DATE(設定・集計!$B$2,INT(D296/100),D296-INT(D296/100)*100))</f>
        <v/>
      </c>
      <c r="D296" s="84"/>
      <c r="E296" s="85"/>
      <c r="F296" s="86"/>
      <c r="G296" s="87"/>
      <c r="H296" s="88"/>
      <c r="I296" s="82" t="str">
        <f>IF(H296="","",IF(G296="","科目が入力されていません",H296*VLOOKUP(G296,設定・集計!$B$6:$D$35,2,0)))</f>
        <v/>
      </c>
    </row>
    <row r="297" spans="1:9" ht="19.5" customHeight="1" x14ac:dyDescent="0.15">
      <c r="A297" s="75" t="str">
        <f t="shared" si="9"/>
        <v/>
      </c>
      <c r="B297" s="75" t="str">
        <f t="shared" si="8"/>
        <v/>
      </c>
      <c r="C297" s="83" t="str">
        <f>IF(D297="","",DATE(設定・集計!$B$2,INT(D297/100),D297-INT(D297/100)*100))</f>
        <v/>
      </c>
      <c r="D297" s="84"/>
      <c r="E297" s="85"/>
      <c r="F297" s="86"/>
      <c r="G297" s="87"/>
      <c r="H297" s="88"/>
      <c r="I297" s="82" t="str">
        <f>IF(H297="","",IF(G297="","科目が入力されていません",H297*VLOOKUP(G297,設定・集計!$B$6:$D$35,2,0)))</f>
        <v/>
      </c>
    </row>
    <row r="298" spans="1:9" ht="19.5" customHeight="1" x14ac:dyDescent="0.15">
      <c r="A298" s="75" t="str">
        <f t="shared" si="9"/>
        <v/>
      </c>
      <c r="B298" s="75" t="str">
        <f t="shared" si="8"/>
        <v/>
      </c>
      <c r="C298" s="83" t="str">
        <f>IF(D298="","",DATE(設定・集計!$B$2,INT(D298/100),D298-INT(D298/100)*100))</f>
        <v/>
      </c>
      <c r="D298" s="84"/>
      <c r="E298" s="85"/>
      <c r="F298" s="86"/>
      <c r="G298" s="87"/>
      <c r="H298" s="88"/>
      <c r="I298" s="82" t="str">
        <f>IF(H298="","",IF(G298="","科目が入力されていません",H298*VLOOKUP(G298,設定・集計!$B$6:$D$35,2,0)))</f>
        <v/>
      </c>
    </row>
    <row r="299" spans="1:9" ht="19.5" customHeight="1" x14ac:dyDescent="0.15">
      <c r="A299" s="75" t="str">
        <f t="shared" si="9"/>
        <v/>
      </c>
      <c r="B299" s="75" t="str">
        <f t="shared" si="8"/>
        <v/>
      </c>
      <c r="C299" s="83" t="str">
        <f>IF(D299="","",DATE(設定・集計!$B$2,INT(D299/100),D299-INT(D299/100)*100))</f>
        <v/>
      </c>
      <c r="D299" s="84"/>
      <c r="E299" s="85"/>
      <c r="F299" s="86"/>
      <c r="G299" s="87"/>
      <c r="H299" s="88"/>
      <c r="I299" s="82" t="str">
        <f>IF(H299="","",IF(G299="","科目が入力されていません",H299*VLOOKUP(G299,設定・集計!$B$6:$D$35,2,0)))</f>
        <v/>
      </c>
    </row>
    <row r="300" spans="1:9" ht="19.5" customHeight="1" x14ac:dyDescent="0.15">
      <c r="A300" s="75" t="str">
        <f t="shared" si="9"/>
        <v/>
      </c>
      <c r="B300" s="75" t="str">
        <f t="shared" si="8"/>
        <v/>
      </c>
      <c r="C300" s="83" t="str">
        <f>IF(D300="","",DATE(設定・集計!$B$2,INT(D300/100),D300-INT(D300/100)*100))</f>
        <v/>
      </c>
      <c r="D300" s="84"/>
      <c r="E300" s="85"/>
      <c r="F300" s="86"/>
      <c r="G300" s="87"/>
      <c r="H300" s="88"/>
      <c r="I300" s="82" t="str">
        <f>IF(H300="","",IF(G300="","科目が入力されていません",H300*VLOOKUP(G300,設定・集計!$B$6:$D$35,2,0)))</f>
        <v/>
      </c>
    </row>
    <row r="301" spans="1:9" ht="19.5" customHeight="1" x14ac:dyDescent="0.15">
      <c r="A301" s="75" t="str">
        <f t="shared" si="9"/>
        <v/>
      </c>
      <c r="B301" s="75" t="str">
        <f t="shared" si="8"/>
        <v/>
      </c>
      <c r="C301" s="83" t="str">
        <f>IF(D301="","",DATE(設定・集計!$B$2,INT(D301/100),D301-INT(D301/100)*100))</f>
        <v/>
      </c>
      <c r="D301" s="84"/>
      <c r="E301" s="85"/>
      <c r="F301" s="86"/>
      <c r="G301" s="87"/>
      <c r="H301" s="88"/>
      <c r="I301" s="82" t="str">
        <f>IF(H301="","",IF(G301="","科目が入力されていません",H301*VLOOKUP(G301,設定・集計!$B$6:$D$35,2,0)))</f>
        <v/>
      </c>
    </row>
    <row r="302" spans="1:9" ht="19.5" customHeight="1" x14ac:dyDescent="0.15">
      <c r="A302" s="75" t="str">
        <f t="shared" si="9"/>
        <v/>
      </c>
      <c r="B302" s="75" t="str">
        <f t="shared" si="8"/>
        <v/>
      </c>
      <c r="C302" s="83" t="str">
        <f>IF(D302="","",DATE(設定・集計!$B$2,INT(D302/100),D302-INT(D302/100)*100))</f>
        <v/>
      </c>
      <c r="D302" s="84"/>
      <c r="E302" s="85"/>
      <c r="F302" s="86"/>
      <c r="G302" s="87"/>
      <c r="H302" s="88"/>
      <c r="I302" s="82" t="str">
        <f>IF(H302="","",IF(G302="","科目が入力されていません",H302*VLOOKUP(G302,設定・集計!$B$6:$D$35,2,0)))</f>
        <v/>
      </c>
    </row>
    <row r="303" spans="1:9" ht="19.5" customHeight="1" x14ac:dyDescent="0.15">
      <c r="A303" s="75" t="str">
        <f t="shared" si="9"/>
        <v/>
      </c>
      <c r="B303" s="75" t="str">
        <f t="shared" si="8"/>
        <v/>
      </c>
      <c r="C303" s="83" t="str">
        <f>IF(D303="","",DATE(設定・集計!$B$2,INT(D303/100),D303-INT(D303/100)*100))</f>
        <v/>
      </c>
      <c r="D303" s="84"/>
      <c r="E303" s="85"/>
      <c r="F303" s="86"/>
      <c r="G303" s="87"/>
      <c r="H303" s="88"/>
      <c r="I303" s="82" t="str">
        <f>IF(H303="","",IF(G303="","科目が入力されていません",H303*VLOOKUP(G303,設定・集計!$B$6:$D$35,2,0)))</f>
        <v/>
      </c>
    </row>
    <row r="304" spans="1:9" ht="19.5" customHeight="1" x14ac:dyDescent="0.15">
      <c r="A304" s="75" t="str">
        <f t="shared" si="9"/>
        <v/>
      </c>
      <c r="B304" s="75" t="str">
        <f t="shared" si="8"/>
        <v/>
      </c>
      <c r="C304" s="83" t="str">
        <f>IF(D304="","",DATE(設定・集計!$B$2,INT(D304/100),D304-INT(D304/100)*100))</f>
        <v/>
      </c>
      <c r="D304" s="84"/>
      <c r="E304" s="85"/>
      <c r="F304" s="86"/>
      <c r="G304" s="87"/>
      <c r="H304" s="88"/>
      <c r="I304" s="82" t="str">
        <f>IF(H304="","",IF(G304="","科目が入力されていません",H304*VLOOKUP(G304,設定・集計!$B$6:$D$35,2,0)))</f>
        <v/>
      </c>
    </row>
    <row r="305" spans="1:9" ht="19.5" customHeight="1" x14ac:dyDescent="0.15">
      <c r="A305" s="75" t="str">
        <f t="shared" si="9"/>
        <v/>
      </c>
      <c r="B305" s="75" t="str">
        <f t="shared" si="8"/>
        <v/>
      </c>
      <c r="C305" s="83" t="str">
        <f>IF(D305="","",DATE(設定・集計!$B$2,INT(D305/100),D305-INT(D305/100)*100))</f>
        <v/>
      </c>
      <c r="D305" s="84"/>
      <c r="E305" s="85"/>
      <c r="F305" s="86"/>
      <c r="G305" s="87"/>
      <c r="H305" s="88"/>
      <c r="I305" s="82" t="str">
        <f>IF(H305="","",IF(G305="","科目が入力されていません",H305*VLOOKUP(G305,設定・集計!$B$6:$D$35,2,0)))</f>
        <v/>
      </c>
    </row>
    <row r="306" spans="1:9" ht="19.5" customHeight="1" x14ac:dyDescent="0.15">
      <c r="A306" s="75" t="str">
        <f t="shared" si="9"/>
        <v/>
      </c>
      <c r="B306" s="75" t="str">
        <f t="shared" si="8"/>
        <v/>
      </c>
      <c r="C306" s="83" t="str">
        <f>IF(D306="","",DATE(設定・集計!$B$2,INT(D306/100),D306-INT(D306/100)*100))</f>
        <v/>
      </c>
      <c r="D306" s="84"/>
      <c r="E306" s="85"/>
      <c r="F306" s="86"/>
      <c r="G306" s="87"/>
      <c r="H306" s="88"/>
      <c r="I306" s="82" t="str">
        <f>IF(H306="","",IF(G306="","科目が入力されていません",H306*VLOOKUP(G306,設定・集計!$B$6:$D$35,2,0)))</f>
        <v/>
      </c>
    </row>
    <row r="307" spans="1:9" ht="19.5" customHeight="1" x14ac:dyDescent="0.15">
      <c r="A307" s="75" t="str">
        <f t="shared" si="9"/>
        <v/>
      </c>
      <c r="B307" s="75" t="str">
        <f t="shared" si="8"/>
        <v/>
      </c>
      <c r="C307" s="83" t="str">
        <f>IF(D307="","",DATE(設定・集計!$B$2,INT(D307/100),D307-INT(D307/100)*100))</f>
        <v/>
      </c>
      <c r="D307" s="84"/>
      <c r="E307" s="85"/>
      <c r="F307" s="86"/>
      <c r="G307" s="87"/>
      <c r="H307" s="88"/>
      <c r="I307" s="82" t="str">
        <f>IF(H307="","",IF(G307="","科目が入力されていません",H307*VLOOKUP(G307,設定・集計!$B$6:$D$35,2,0)))</f>
        <v/>
      </c>
    </row>
    <row r="308" spans="1:9" ht="19.5" customHeight="1" x14ac:dyDescent="0.15">
      <c r="A308" s="75" t="str">
        <f t="shared" si="9"/>
        <v/>
      </c>
      <c r="B308" s="75" t="str">
        <f t="shared" si="8"/>
        <v/>
      </c>
      <c r="C308" s="83" t="str">
        <f>IF(D308="","",DATE(設定・集計!$B$2,INT(D308/100),D308-INT(D308/100)*100))</f>
        <v/>
      </c>
      <c r="D308" s="84"/>
      <c r="E308" s="85"/>
      <c r="F308" s="86"/>
      <c r="G308" s="87"/>
      <c r="H308" s="88"/>
      <c r="I308" s="82" t="str">
        <f>IF(H308="","",IF(G308="","科目が入力されていません",H308*VLOOKUP(G308,設定・集計!$B$6:$D$35,2,0)))</f>
        <v/>
      </c>
    </row>
    <row r="309" spans="1:9" ht="19.5" customHeight="1" x14ac:dyDescent="0.15">
      <c r="A309" s="75" t="str">
        <f t="shared" si="9"/>
        <v/>
      </c>
      <c r="B309" s="75" t="str">
        <f t="shared" si="8"/>
        <v/>
      </c>
      <c r="C309" s="83" t="str">
        <f>IF(D309="","",DATE(設定・集計!$B$2,INT(D309/100),D309-INT(D309/100)*100))</f>
        <v/>
      </c>
      <c r="D309" s="84"/>
      <c r="E309" s="85"/>
      <c r="F309" s="86"/>
      <c r="G309" s="87"/>
      <c r="H309" s="88"/>
      <c r="I309" s="82" t="str">
        <f>IF(H309="","",IF(G309="","科目が入力されていません",H309*VLOOKUP(G309,設定・集計!$B$6:$D$35,2,0)))</f>
        <v/>
      </c>
    </row>
    <row r="310" spans="1:9" ht="19.5" customHeight="1" x14ac:dyDescent="0.15">
      <c r="A310" s="75" t="str">
        <f t="shared" si="9"/>
        <v/>
      </c>
      <c r="B310" s="75" t="str">
        <f t="shared" si="8"/>
        <v/>
      </c>
      <c r="C310" s="83" t="str">
        <f>IF(D310="","",DATE(設定・集計!$B$2,INT(D310/100),D310-INT(D310/100)*100))</f>
        <v/>
      </c>
      <c r="D310" s="84"/>
      <c r="E310" s="85"/>
      <c r="F310" s="86"/>
      <c r="G310" s="87"/>
      <c r="H310" s="88"/>
      <c r="I310" s="82" t="str">
        <f>IF(H310="","",IF(G310="","科目が入力されていません",H310*VLOOKUP(G310,設定・集計!$B$6:$D$35,2,0)))</f>
        <v/>
      </c>
    </row>
    <row r="311" spans="1:9" ht="19.5" customHeight="1" x14ac:dyDescent="0.15">
      <c r="A311" s="75" t="str">
        <f t="shared" si="9"/>
        <v/>
      </c>
      <c r="B311" s="75" t="str">
        <f t="shared" si="8"/>
        <v/>
      </c>
      <c r="C311" s="83" t="str">
        <f>IF(D311="","",DATE(設定・集計!$B$2,INT(D311/100),D311-INT(D311/100)*100))</f>
        <v/>
      </c>
      <c r="D311" s="84"/>
      <c r="E311" s="85"/>
      <c r="F311" s="86"/>
      <c r="G311" s="87"/>
      <c r="H311" s="88"/>
      <c r="I311" s="82" t="str">
        <f>IF(H311="","",IF(G311="","科目が入力されていません",H311*VLOOKUP(G311,設定・集計!$B$6:$D$35,2,0)))</f>
        <v/>
      </c>
    </row>
    <row r="312" spans="1:9" ht="19.5" customHeight="1" x14ac:dyDescent="0.15">
      <c r="A312" s="75" t="str">
        <f t="shared" si="9"/>
        <v/>
      </c>
      <c r="B312" s="75" t="str">
        <f t="shared" si="8"/>
        <v/>
      </c>
      <c r="C312" s="83" t="str">
        <f>IF(D312="","",DATE(設定・集計!$B$2,INT(D312/100),D312-INT(D312/100)*100))</f>
        <v/>
      </c>
      <c r="D312" s="84"/>
      <c r="E312" s="85"/>
      <c r="F312" s="86"/>
      <c r="G312" s="87"/>
      <c r="H312" s="88"/>
      <c r="I312" s="82" t="str">
        <f>IF(H312="","",IF(G312="","科目が入力されていません",H312*VLOOKUP(G312,設定・集計!$B$6:$D$35,2,0)))</f>
        <v/>
      </c>
    </row>
    <row r="313" spans="1:9" ht="19.5" customHeight="1" x14ac:dyDescent="0.15">
      <c r="A313" s="75" t="str">
        <f t="shared" si="9"/>
        <v/>
      </c>
      <c r="B313" s="75" t="str">
        <f t="shared" si="8"/>
        <v/>
      </c>
      <c r="C313" s="83" t="str">
        <f>IF(D313="","",DATE(設定・集計!$B$2,INT(D313/100),D313-INT(D313/100)*100))</f>
        <v/>
      </c>
      <c r="D313" s="84"/>
      <c r="E313" s="85"/>
      <c r="F313" s="86"/>
      <c r="G313" s="87"/>
      <c r="H313" s="88"/>
      <c r="I313" s="82" t="str">
        <f>IF(H313="","",IF(G313="","科目が入力されていません",H313*VLOOKUP(G313,設定・集計!$B$6:$D$35,2,0)))</f>
        <v/>
      </c>
    </row>
    <row r="314" spans="1:9" ht="19.5" customHeight="1" x14ac:dyDescent="0.15">
      <c r="A314" s="75" t="str">
        <f t="shared" si="9"/>
        <v/>
      </c>
      <c r="B314" s="75" t="str">
        <f t="shared" si="8"/>
        <v/>
      </c>
      <c r="C314" s="83" t="str">
        <f>IF(D314="","",DATE(設定・集計!$B$2,INT(D314/100),D314-INT(D314/100)*100))</f>
        <v/>
      </c>
      <c r="D314" s="84"/>
      <c r="E314" s="85"/>
      <c r="F314" s="86"/>
      <c r="G314" s="87"/>
      <c r="H314" s="88"/>
      <c r="I314" s="82" t="str">
        <f>IF(H314="","",IF(G314="","科目が入力されていません",H314*VLOOKUP(G314,設定・集計!$B$6:$D$35,2,0)))</f>
        <v/>
      </c>
    </row>
    <row r="315" spans="1:9" ht="19.5" customHeight="1" x14ac:dyDescent="0.15">
      <c r="A315" s="75" t="str">
        <f t="shared" si="9"/>
        <v/>
      </c>
      <c r="B315" s="75" t="str">
        <f t="shared" si="8"/>
        <v/>
      </c>
      <c r="C315" s="83" t="str">
        <f>IF(D315="","",DATE(設定・集計!$B$2,INT(D315/100),D315-INT(D315/100)*100))</f>
        <v/>
      </c>
      <c r="D315" s="84"/>
      <c r="E315" s="85"/>
      <c r="F315" s="86"/>
      <c r="G315" s="87"/>
      <c r="H315" s="88"/>
      <c r="I315" s="82" t="str">
        <f>IF(H315="","",IF(G315="","科目が入力されていません",H315*VLOOKUP(G315,設定・集計!$B$6:$D$35,2,0)))</f>
        <v/>
      </c>
    </row>
    <row r="316" spans="1:9" ht="19.5" customHeight="1" x14ac:dyDescent="0.15">
      <c r="A316" s="75" t="str">
        <f t="shared" si="9"/>
        <v/>
      </c>
      <c r="B316" s="75" t="str">
        <f t="shared" si="8"/>
        <v/>
      </c>
      <c r="C316" s="83" t="str">
        <f>IF(D316="","",DATE(設定・集計!$B$2,INT(D316/100),D316-INT(D316/100)*100))</f>
        <v/>
      </c>
      <c r="D316" s="84"/>
      <c r="E316" s="85"/>
      <c r="F316" s="86"/>
      <c r="G316" s="87"/>
      <c r="H316" s="88"/>
      <c r="I316" s="82" t="str">
        <f>IF(H316="","",IF(G316="","科目が入力されていません",H316*VLOOKUP(G316,設定・集計!$B$6:$D$35,2,0)))</f>
        <v/>
      </c>
    </row>
    <row r="317" spans="1:9" ht="19.5" customHeight="1" x14ac:dyDescent="0.15">
      <c r="A317" s="75" t="str">
        <f t="shared" si="9"/>
        <v/>
      </c>
      <c r="B317" s="75" t="str">
        <f t="shared" si="8"/>
        <v/>
      </c>
      <c r="C317" s="83" t="str">
        <f>IF(D317="","",DATE(設定・集計!$B$2,INT(D317/100),D317-INT(D317/100)*100))</f>
        <v/>
      </c>
      <c r="D317" s="84"/>
      <c r="E317" s="85"/>
      <c r="F317" s="86"/>
      <c r="G317" s="87"/>
      <c r="H317" s="88"/>
      <c r="I317" s="82" t="str">
        <f>IF(H317="","",IF(G317="","科目が入力されていません",H317*VLOOKUP(G317,設定・集計!$B$6:$D$35,2,0)))</f>
        <v/>
      </c>
    </row>
    <row r="318" spans="1:9" ht="19.5" customHeight="1" x14ac:dyDescent="0.15">
      <c r="A318" s="75" t="str">
        <f t="shared" si="9"/>
        <v/>
      </c>
      <c r="B318" s="75" t="str">
        <f t="shared" si="8"/>
        <v/>
      </c>
      <c r="C318" s="83" t="str">
        <f>IF(D318="","",DATE(設定・集計!$B$2,INT(D318/100),D318-INT(D318/100)*100))</f>
        <v/>
      </c>
      <c r="D318" s="84"/>
      <c r="E318" s="85"/>
      <c r="F318" s="86"/>
      <c r="G318" s="87"/>
      <c r="H318" s="88"/>
      <c r="I318" s="82" t="str">
        <f>IF(H318="","",IF(G318="","科目が入力されていません",H318*VLOOKUP(G318,設定・集計!$B$6:$D$35,2,0)))</f>
        <v/>
      </c>
    </row>
    <row r="319" spans="1:9" ht="19.5" customHeight="1" x14ac:dyDescent="0.15">
      <c r="A319" s="75" t="str">
        <f t="shared" si="9"/>
        <v/>
      </c>
      <c r="B319" s="75" t="str">
        <f t="shared" si="8"/>
        <v/>
      </c>
      <c r="C319" s="83" t="str">
        <f>IF(D319="","",DATE(設定・集計!$B$2,INT(D319/100),D319-INT(D319/100)*100))</f>
        <v/>
      </c>
      <c r="D319" s="84"/>
      <c r="E319" s="85"/>
      <c r="F319" s="86"/>
      <c r="G319" s="87"/>
      <c r="H319" s="88"/>
      <c r="I319" s="82" t="str">
        <f>IF(H319="","",IF(G319="","科目が入力されていません",H319*VLOOKUP(G319,設定・集計!$B$6:$D$35,2,0)))</f>
        <v/>
      </c>
    </row>
    <row r="320" spans="1:9" ht="19.5" customHeight="1" x14ac:dyDescent="0.15">
      <c r="A320" s="75" t="str">
        <f t="shared" si="9"/>
        <v/>
      </c>
      <c r="B320" s="75" t="str">
        <f t="shared" si="8"/>
        <v/>
      </c>
      <c r="C320" s="83" t="str">
        <f>IF(D320="","",DATE(設定・集計!$B$2,INT(D320/100),D320-INT(D320/100)*100))</f>
        <v/>
      </c>
      <c r="D320" s="84"/>
      <c r="E320" s="85"/>
      <c r="F320" s="86"/>
      <c r="G320" s="87"/>
      <c r="H320" s="88"/>
      <c r="I320" s="82" t="str">
        <f>IF(H320="","",IF(G320="","科目が入力されていません",H320*VLOOKUP(G320,設定・集計!$B$6:$D$35,2,0)))</f>
        <v/>
      </c>
    </row>
    <row r="321" spans="1:9" ht="19.5" customHeight="1" x14ac:dyDescent="0.15">
      <c r="A321" s="75" t="str">
        <f t="shared" si="9"/>
        <v/>
      </c>
      <c r="B321" s="75" t="str">
        <f t="shared" si="8"/>
        <v/>
      </c>
      <c r="C321" s="83" t="str">
        <f>IF(D321="","",DATE(設定・集計!$B$2,INT(D321/100),D321-INT(D321/100)*100))</f>
        <v/>
      </c>
      <c r="D321" s="84"/>
      <c r="E321" s="85"/>
      <c r="F321" s="86"/>
      <c r="G321" s="87"/>
      <c r="H321" s="88"/>
      <c r="I321" s="82" t="str">
        <f>IF(H321="","",IF(G321="","科目が入力されていません",H321*VLOOKUP(G321,設定・集計!$B$6:$D$35,2,0)))</f>
        <v/>
      </c>
    </row>
    <row r="322" spans="1:9" ht="19.5" customHeight="1" x14ac:dyDescent="0.15">
      <c r="A322" s="75" t="str">
        <f t="shared" si="9"/>
        <v/>
      </c>
      <c r="B322" s="75" t="str">
        <f t="shared" ref="B322:B385" si="10">IF(C322="","",RANK(C322,C:C,1)*1000+ROW(C322))</f>
        <v/>
      </c>
      <c r="C322" s="83" t="str">
        <f>IF(D322="","",DATE(設定・集計!$B$2,INT(D322/100),D322-INT(D322/100)*100))</f>
        <v/>
      </c>
      <c r="D322" s="84"/>
      <c r="E322" s="85"/>
      <c r="F322" s="86"/>
      <c r="G322" s="87"/>
      <c r="H322" s="88"/>
      <c r="I322" s="82" t="str">
        <f>IF(H322="","",IF(G322="","科目が入力されていません",H322*VLOOKUP(G322,設定・集計!$B$6:$D$35,2,0)))</f>
        <v/>
      </c>
    </row>
    <row r="323" spans="1:9" ht="19.5" customHeight="1" x14ac:dyDescent="0.15">
      <c r="A323" s="75" t="str">
        <f t="shared" ref="A323:A386" si="11">IF(B323="","",RANK(B323,B:B,1))</f>
        <v/>
      </c>
      <c r="B323" s="75" t="str">
        <f t="shared" si="10"/>
        <v/>
      </c>
      <c r="C323" s="83" t="str">
        <f>IF(D323="","",DATE(設定・集計!$B$2,INT(D323/100),D323-INT(D323/100)*100))</f>
        <v/>
      </c>
      <c r="D323" s="84"/>
      <c r="E323" s="85"/>
      <c r="F323" s="86"/>
      <c r="G323" s="87"/>
      <c r="H323" s="88"/>
      <c r="I323" s="82" t="str">
        <f>IF(H323="","",IF(G323="","科目が入力されていません",H323*VLOOKUP(G323,設定・集計!$B$6:$D$35,2,0)))</f>
        <v/>
      </c>
    </row>
    <row r="324" spans="1:9" ht="19.5" customHeight="1" x14ac:dyDescent="0.15">
      <c r="A324" s="75" t="str">
        <f t="shared" si="11"/>
        <v/>
      </c>
      <c r="B324" s="75" t="str">
        <f t="shared" si="10"/>
        <v/>
      </c>
      <c r="C324" s="83" t="str">
        <f>IF(D324="","",DATE(設定・集計!$B$2,INT(D324/100),D324-INT(D324/100)*100))</f>
        <v/>
      </c>
      <c r="D324" s="84"/>
      <c r="E324" s="85"/>
      <c r="F324" s="86"/>
      <c r="G324" s="87"/>
      <c r="H324" s="88"/>
      <c r="I324" s="82" t="str">
        <f>IF(H324="","",IF(G324="","科目が入力されていません",H324*VLOOKUP(G324,設定・集計!$B$6:$D$35,2,0)))</f>
        <v/>
      </c>
    </row>
    <row r="325" spans="1:9" ht="19.5" customHeight="1" x14ac:dyDescent="0.15">
      <c r="A325" s="75" t="str">
        <f t="shared" si="11"/>
        <v/>
      </c>
      <c r="B325" s="75" t="str">
        <f t="shared" si="10"/>
        <v/>
      </c>
      <c r="C325" s="83" t="str">
        <f>IF(D325="","",DATE(設定・集計!$B$2,INT(D325/100),D325-INT(D325/100)*100))</f>
        <v/>
      </c>
      <c r="D325" s="84"/>
      <c r="E325" s="85"/>
      <c r="F325" s="86"/>
      <c r="G325" s="87"/>
      <c r="H325" s="88"/>
      <c r="I325" s="82" t="str">
        <f>IF(H325="","",IF(G325="","科目が入力されていません",H325*VLOOKUP(G325,設定・集計!$B$6:$D$35,2,0)))</f>
        <v/>
      </c>
    </row>
    <row r="326" spans="1:9" ht="19.5" customHeight="1" x14ac:dyDescent="0.15">
      <c r="A326" s="75" t="str">
        <f t="shared" si="11"/>
        <v/>
      </c>
      <c r="B326" s="75" t="str">
        <f t="shared" si="10"/>
        <v/>
      </c>
      <c r="C326" s="83" t="str">
        <f>IF(D326="","",DATE(設定・集計!$B$2,INT(D326/100),D326-INT(D326/100)*100))</f>
        <v/>
      </c>
      <c r="D326" s="84"/>
      <c r="E326" s="85"/>
      <c r="F326" s="86"/>
      <c r="G326" s="87"/>
      <c r="H326" s="88"/>
      <c r="I326" s="82" t="str">
        <f>IF(H326="","",IF(G326="","科目が入力されていません",H326*VLOOKUP(G326,設定・集計!$B$6:$D$35,2,0)))</f>
        <v/>
      </c>
    </row>
    <row r="327" spans="1:9" ht="19.5" customHeight="1" x14ac:dyDescent="0.15">
      <c r="A327" s="75" t="str">
        <f t="shared" si="11"/>
        <v/>
      </c>
      <c r="B327" s="75" t="str">
        <f t="shared" si="10"/>
        <v/>
      </c>
      <c r="C327" s="83" t="str">
        <f>IF(D327="","",DATE(設定・集計!$B$2,INT(D327/100),D327-INT(D327/100)*100))</f>
        <v/>
      </c>
      <c r="D327" s="84"/>
      <c r="E327" s="85"/>
      <c r="F327" s="86"/>
      <c r="G327" s="87"/>
      <c r="H327" s="88"/>
      <c r="I327" s="82" t="str">
        <f>IF(H327="","",IF(G327="","科目が入力されていません",H327*VLOOKUP(G327,設定・集計!$B$6:$D$35,2,0)))</f>
        <v/>
      </c>
    </row>
    <row r="328" spans="1:9" ht="19.5" customHeight="1" x14ac:dyDescent="0.15">
      <c r="A328" s="75" t="str">
        <f t="shared" si="11"/>
        <v/>
      </c>
      <c r="B328" s="75" t="str">
        <f t="shared" si="10"/>
        <v/>
      </c>
      <c r="C328" s="83" t="str">
        <f>IF(D328="","",DATE(設定・集計!$B$2,INT(D328/100),D328-INT(D328/100)*100))</f>
        <v/>
      </c>
      <c r="D328" s="84"/>
      <c r="E328" s="85"/>
      <c r="F328" s="86"/>
      <c r="G328" s="87"/>
      <c r="H328" s="88"/>
      <c r="I328" s="82" t="str">
        <f>IF(H328="","",IF(G328="","科目が入力されていません",H328*VLOOKUP(G328,設定・集計!$B$6:$D$35,2,0)))</f>
        <v/>
      </c>
    </row>
    <row r="329" spans="1:9" ht="19.5" customHeight="1" x14ac:dyDescent="0.15">
      <c r="A329" s="75" t="str">
        <f t="shared" si="11"/>
        <v/>
      </c>
      <c r="B329" s="75" t="str">
        <f t="shared" si="10"/>
        <v/>
      </c>
      <c r="C329" s="83" t="str">
        <f>IF(D329="","",DATE(設定・集計!$B$2,INT(D329/100),D329-INT(D329/100)*100))</f>
        <v/>
      </c>
      <c r="D329" s="84"/>
      <c r="E329" s="85"/>
      <c r="F329" s="86"/>
      <c r="G329" s="87"/>
      <c r="H329" s="88"/>
      <c r="I329" s="82" t="str">
        <f>IF(H329="","",IF(G329="","科目が入力されていません",H329*VLOOKUP(G329,設定・集計!$B$6:$D$35,2,0)))</f>
        <v/>
      </c>
    </row>
    <row r="330" spans="1:9" ht="19.5" customHeight="1" x14ac:dyDescent="0.15">
      <c r="A330" s="75" t="str">
        <f t="shared" si="11"/>
        <v/>
      </c>
      <c r="B330" s="75" t="str">
        <f t="shared" si="10"/>
        <v/>
      </c>
      <c r="C330" s="83" t="str">
        <f>IF(D330="","",DATE(設定・集計!$B$2,INT(D330/100),D330-INT(D330/100)*100))</f>
        <v/>
      </c>
      <c r="D330" s="84"/>
      <c r="E330" s="85"/>
      <c r="F330" s="86"/>
      <c r="G330" s="87"/>
      <c r="H330" s="88"/>
      <c r="I330" s="82" t="str">
        <f>IF(H330="","",IF(G330="","科目が入力されていません",H330*VLOOKUP(G330,設定・集計!$B$6:$D$35,2,0)))</f>
        <v/>
      </c>
    </row>
    <row r="331" spans="1:9" ht="19.5" customHeight="1" x14ac:dyDescent="0.15">
      <c r="A331" s="75" t="str">
        <f t="shared" si="11"/>
        <v/>
      </c>
      <c r="B331" s="75" t="str">
        <f t="shared" si="10"/>
        <v/>
      </c>
      <c r="C331" s="83" t="str">
        <f>IF(D331="","",DATE(設定・集計!$B$2,INT(D331/100),D331-INT(D331/100)*100))</f>
        <v/>
      </c>
      <c r="D331" s="84"/>
      <c r="E331" s="85"/>
      <c r="F331" s="86"/>
      <c r="G331" s="87"/>
      <c r="H331" s="88"/>
      <c r="I331" s="82" t="str">
        <f>IF(H331="","",IF(G331="","科目が入力されていません",H331*VLOOKUP(G331,設定・集計!$B$6:$D$35,2,0)))</f>
        <v/>
      </c>
    </row>
    <row r="332" spans="1:9" ht="19.5" customHeight="1" x14ac:dyDescent="0.15">
      <c r="A332" s="75" t="str">
        <f t="shared" si="11"/>
        <v/>
      </c>
      <c r="B332" s="75" t="str">
        <f t="shared" si="10"/>
        <v/>
      </c>
      <c r="C332" s="83" t="str">
        <f>IF(D332="","",DATE(設定・集計!$B$2,INT(D332/100),D332-INT(D332/100)*100))</f>
        <v/>
      </c>
      <c r="D332" s="84"/>
      <c r="E332" s="85"/>
      <c r="F332" s="86"/>
      <c r="G332" s="87"/>
      <c r="H332" s="88"/>
      <c r="I332" s="82" t="str">
        <f>IF(H332="","",IF(G332="","科目が入力されていません",H332*VLOOKUP(G332,設定・集計!$B$6:$D$35,2,0)))</f>
        <v/>
      </c>
    </row>
    <row r="333" spans="1:9" ht="19.5" customHeight="1" x14ac:dyDescent="0.15">
      <c r="A333" s="75" t="str">
        <f t="shared" si="11"/>
        <v/>
      </c>
      <c r="B333" s="75" t="str">
        <f t="shared" si="10"/>
        <v/>
      </c>
      <c r="C333" s="83" t="str">
        <f>IF(D333="","",DATE(設定・集計!$B$2,INT(D333/100),D333-INT(D333/100)*100))</f>
        <v/>
      </c>
      <c r="D333" s="84"/>
      <c r="E333" s="85"/>
      <c r="F333" s="86"/>
      <c r="G333" s="87"/>
      <c r="H333" s="88"/>
      <c r="I333" s="82" t="str">
        <f>IF(H333="","",IF(G333="","科目が入力されていません",H333*VLOOKUP(G333,設定・集計!$B$6:$D$35,2,0)))</f>
        <v/>
      </c>
    </row>
    <row r="334" spans="1:9" ht="19.5" customHeight="1" x14ac:dyDescent="0.15">
      <c r="A334" s="75" t="str">
        <f t="shared" si="11"/>
        <v/>
      </c>
      <c r="B334" s="75" t="str">
        <f t="shared" si="10"/>
        <v/>
      </c>
      <c r="C334" s="83" t="str">
        <f>IF(D334="","",DATE(設定・集計!$B$2,INT(D334/100),D334-INT(D334/100)*100))</f>
        <v/>
      </c>
      <c r="D334" s="84"/>
      <c r="E334" s="85"/>
      <c r="F334" s="86"/>
      <c r="G334" s="87"/>
      <c r="H334" s="88"/>
      <c r="I334" s="82" t="str">
        <f>IF(H334="","",IF(G334="","科目が入力されていません",H334*VLOOKUP(G334,設定・集計!$B$6:$D$35,2,0)))</f>
        <v/>
      </c>
    </row>
    <row r="335" spans="1:9" ht="19.5" customHeight="1" x14ac:dyDescent="0.15">
      <c r="A335" s="75" t="str">
        <f t="shared" si="11"/>
        <v/>
      </c>
      <c r="B335" s="75" t="str">
        <f t="shared" si="10"/>
        <v/>
      </c>
      <c r="C335" s="83" t="str">
        <f>IF(D335="","",DATE(設定・集計!$B$2,INT(D335/100),D335-INT(D335/100)*100))</f>
        <v/>
      </c>
      <c r="D335" s="84"/>
      <c r="E335" s="85"/>
      <c r="F335" s="86"/>
      <c r="G335" s="87"/>
      <c r="H335" s="88"/>
      <c r="I335" s="82" t="str">
        <f>IF(H335="","",IF(G335="","科目が入力されていません",H335*VLOOKUP(G335,設定・集計!$B$6:$D$35,2,0)))</f>
        <v/>
      </c>
    </row>
    <row r="336" spans="1:9" ht="19.5" customHeight="1" x14ac:dyDescent="0.15">
      <c r="A336" s="75" t="str">
        <f t="shared" si="11"/>
        <v/>
      </c>
      <c r="B336" s="75" t="str">
        <f t="shared" si="10"/>
        <v/>
      </c>
      <c r="C336" s="83" t="str">
        <f>IF(D336="","",DATE(設定・集計!$B$2,INT(D336/100),D336-INT(D336/100)*100))</f>
        <v/>
      </c>
      <c r="D336" s="84"/>
      <c r="E336" s="85"/>
      <c r="F336" s="86"/>
      <c r="G336" s="87"/>
      <c r="H336" s="88"/>
      <c r="I336" s="82" t="str">
        <f>IF(H336="","",IF(G336="","科目が入力されていません",H336*VLOOKUP(G336,設定・集計!$B$6:$D$35,2,0)))</f>
        <v/>
      </c>
    </row>
    <row r="337" spans="1:9" ht="19.5" customHeight="1" x14ac:dyDescent="0.15">
      <c r="A337" s="75" t="str">
        <f t="shared" si="11"/>
        <v/>
      </c>
      <c r="B337" s="75" t="str">
        <f t="shared" si="10"/>
        <v/>
      </c>
      <c r="C337" s="83" t="str">
        <f>IF(D337="","",DATE(設定・集計!$B$2,INT(D337/100),D337-INT(D337/100)*100))</f>
        <v/>
      </c>
      <c r="D337" s="84"/>
      <c r="E337" s="85"/>
      <c r="F337" s="86"/>
      <c r="G337" s="87"/>
      <c r="H337" s="88"/>
      <c r="I337" s="82" t="str">
        <f>IF(H337="","",IF(G337="","科目が入力されていません",H337*VLOOKUP(G337,設定・集計!$B$6:$D$35,2,0)))</f>
        <v/>
      </c>
    </row>
    <row r="338" spans="1:9" ht="19.5" customHeight="1" x14ac:dyDescent="0.15">
      <c r="A338" s="75" t="str">
        <f t="shared" si="11"/>
        <v/>
      </c>
      <c r="B338" s="75" t="str">
        <f t="shared" si="10"/>
        <v/>
      </c>
      <c r="C338" s="83" t="str">
        <f>IF(D338="","",DATE(設定・集計!$B$2,INT(D338/100),D338-INT(D338/100)*100))</f>
        <v/>
      </c>
      <c r="D338" s="84"/>
      <c r="E338" s="85"/>
      <c r="F338" s="86"/>
      <c r="G338" s="87"/>
      <c r="H338" s="88"/>
      <c r="I338" s="82" t="str">
        <f>IF(H338="","",IF(G338="","科目が入力されていません",H338*VLOOKUP(G338,設定・集計!$B$6:$D$35,2,0)))</f>
        <v/>
      </c>
    </row>
    <row r="339" spans="1:9" ht="19.5" customHeight="1" x14ac:dyDescent="0.15">
      <c r="A339" s="75" t="str">
        <f t="shared" si="11"/>
        <v/>
      </c>
      <c r="B339" s="75" t="str">
        <f t="shared" si="10"/>
        <v/>
      </c>
      <c r="C339" s="83" t="str">
        <f>IF(D339="","",DATE(設定・集計!$B$2,INT(D339/100),D339-INT(D339/100)*100))</f>
        <v/>
      </c>
      <c r="D339" s="84"/>
      <c r="E339" s="85"/>
      <c r="F339" s="86"/>
      <c r="G339" s="87"/>
      <c r="H339" s="88"/>
      <c r="I339" s="82" t="str">
        <f>IF(H339="","",IF(G339="","科目が入力されていません",H339*VLOOKUP(G339,設定・集計!$B$6:$D$35,2,0)))</f>
        <v/>
      </c>
    </row>
    <row r="340" spans="1:9" ht="19.5" customHeight="1" x14ac:dyDescent="0.15">
      <c r="A340" s="75" t="str">
        <f t="shared" si="11"/>
        <v/>
      </c>
      <c r="B340" s="75" t="str">
        <f t="shared" si="10"/>
        <v/>
      </c>
      <c r="C340" s="83" t="str">
        <f>IF(D340="","",DATE(設定・集計!$B$2,INT(D340/100),D340-INT(D340/100)*100))</f>
        <v/>
      </c>
      <c r="D340" s="84"/>
      <c r="E340" s="85"/>
      <c r="F340" s="86"/>
      <c r="G340" s="87"/>
      <c r="H340" s="88"/>
      <c r="I340" s="82" t="str">
        <f>IF(H340="","",IF(G340="","科目が入力されていません",H340*VLOOKUP(G340,設定・集計!$B$6:$D$35,2,0)))</f>
        <v/>
      </c>
    </row>
    <row r="341" spans="1:9" ht="19.5" customHeight="1" x14ac:dyDescent="0.15">
      <c r="A341" s="75" t="str">
        <f t="shared" si="11"/>
        <v/>
      </c>
      <c r="B341" s="75" t="str">
        <f t="shared" si="10"/>
        <v/>
      </c>
      <c r="C341" s="83" t="str">
        <f>IF(D341="","",DATE(設定・集計!$B$2,INT(D341/100),D341-INT(D341/100)*100))</f>
        <v/>
      </c>
      <c r="D341" s="84"/>
      <c r="E341" s="85"/>
      <c r="F341" s="86"/>
      <c r="G341" s="87"/>
      <c r="H341" s="88"/>
      <c r="I341" s="82" t="str">
        <f>IF(H341="","",IF(G341="","科目が入力されていません",H341*VLOOKUP(G341,設定・集計!$B$6:$D$35,2,0)))</f>
        <v/>
      </c>
    </row>
    <row r="342" spans="1:9" ht="19.5" customHeight="1" x14ac:dyDescent="0.15">
      <c r="A342" s="75" t="str">
        <f t="shared" si="11"/>
        <v/>
      </c>
      <c r="B342" s="75" t="str">
        <f t="shared" si="10"/>
        <v/>
      </c>
      <c r="C342" s="83" t="str">
        <f>IF(D342="","",DATE(設定・集計!$B$2,INT(D342/100),D342-INT(D342/100)*100))</f>
        <v/>
      </c>
      <c r="D342" s="84"/>
      <c r="E342" s="85"/>
      <c r="F342" s="86"/>
      <c r="G342" s="87"/>
      <c r="H342" s="88"/>
      <c r="I342" s="82" t="str">
        <f>IF(H342="","",IF(G342="","科目が入力されていません",H342*VLOOKUP(G342,設定・集計!$B$6:$D$35,2,0)))</f>
        <v/>
      </c>
    </row>
    <row r="343" spans="1:9" ht="19.5" customHeight="1" x14ac:dyDescent="0.15">
      <c r="A343" s="75" t="str">
        <f t="shared" si="11"/>
        <v/>
      </c>
      <c r="B343" s="75" t="str">
        <f t="shared" si="10"/>
        <v/>
      </c>
      <c r="C343" s="83" t="str">
        <f>IF(D343="","",DATE(設定・集計!$B$2,INT(D343/100),D343-INT(D343/100)*100))</f>
        <v/>
      </c>
      <c r="D343" s="84"/>
      <c r="E343" s="85"/>
      <c r="F343" s="86"/>
      <c r="G343" s="87"/>
      <c r="H343" s="88"/>
      <c r="I343" s="82" t="str">
        <f>IF(H343="","",IF(G343="","科目が入力されていません",H343*VLOOKUP(G343,設定・集計!$B$6:$D$35,2,0)))</f>
        <v/>
      </c>
    </row>
    <row r="344" spans="1:9" ht="19.5" customHeight="1" x14ac:dyDescent="0.15">
      <c r="A344" s="75" t="str">
        <f t="shared" si="11"/>
        <v/>
      </c>
      <c r="B344" s="75" t="str">
        <f t="shared" si="10"/>
        <v/>
      </c>
      <c r="C344" s="83" t="str">
        <f>IF(D344="","",DATE(設定・集計!$B$2,INT(D344/100),D344-INT(D344/100)*100))</f>
        <v/>
      </c>
      <c r="D344" s="84"/>
      <c r="E344" s="85"/>
      <c r="F344" s="86"/>
      <c r="G344" s="87"/>
      <c r="H344" s="88"/>
      <c r="I344" s="82" t="str">
        <f>IF(H344="","",IF(G344="","科目が入力されていません",H344*VLOOKUP(G344,設定・集計!$B$6:$D$35,2,0)))</f>
        <v/>
      </c>
    </row>
    <row r="345" spans="1:9" ht="19.5" customHeight="1" x14ac:dyDescent="0.15">
      <c r="A345" s="75" t="str">
        <f t="shared" si="11"/>
        <v/>
      </c>
      <c r="B345" s="75" t="str">
        <f t="shared" si="10"/>
        <v/>
      </c>
      <c r="C345" s="83" t="str">
        <f>IF(D345="","",DATE(設定・集計!$B$2,INT(D345/100),D345-INT(D345/100)*100))</f>
        <v/>
      </c>
      <c r="D345" s="84"/>
      <c r="E345" s="85"/>
      <c r="F345" s="86"/>
      <c r="G345" s="87"/>
      <c r="H345" s="88"/>
      <c r="I345" s="82" t="str">
        <f>IF(H345="","",IF(G345="","科目が入力されていません",H345*VLOOKUP(G345,設定・集計!$B$6:$D$35,2,0)))</f>
        <v/>
      </c>
    </row>
    <row r="346" spans="1:9" ht="19.5" customHeight="1" x14ac:dyDescent="0.15">
      <c r="A346" s="75" t="str">
        <f t="shared" si="11"/>
        <v/>
      </c>
      <c r="B346" s="75" t="str">
        <f t="shared" si="10"/>
        <v/>
      </c>
      <c r="C346" s="83" t="str">
        <f>IF(D346="","",DATE(設定・集計!$B$2,INT(D346/100),D346-INT(D346/100)*100))</f>
        <v/>
      </c>
      <c r="D346" s="84"/>
      <c r="E346" s="85"/>
      <c r="F346" s="86"/>
      <c r="G346" s="87"/>
      <c r="H346" s="88"/>
      <c r="I346" s="82" t="str">
        <f>IF(H346="","",IF(G346="","科目が入力されていません",H346*VLOOKUP(G346,設定・集計!$B$6:$D$35,2,0)))</f>
        <v/>
      </c>
    </row>
    <row r="347" spans="1:9" ht="19.5" customHeight="1" x14ac:dyDescent="0.15">
      <c r="A347" s="75" t="str">
        <f t="shared" si="11"/>
        <v/>
      </c>
      <c r="B347" s="75" t="str">
        <f t="shared" si="10"/>
        <v/>
      </c>
      <c r="C347" s="83" t="str">
        <f>IF(D347="","",DATE(設定・集計!$B$2,INT(D347/100),D347-INT(D347/100)*100))</f>
        <v/>
      </c>
      <c r="D347" s="84"/>
      <c r="E347" s="85"/>
      <c r="F347" s="86"/>
      <c r="G347" s="87"/>
      <c r="H347" s="88"/>
      <c r="I347" s="82" t="str">
        <f>IF(H347="","",IF(G347="","科目が入力されていません",H347*VLOOKUP(G347,設定・集計!$B$6:$D$35,2,0)))</f>
        <v/>
      </c>
    </row>
    <row r="348" spans="1:9" ht="19.5" customHeight="1" x14ac:dyDescent="0.15">
      <c r="A348" s="75" t="str">
        <f t="shared" si="11"/>
        <v/>
      </c>
      <c r="B348" s="75" t="str">
        <f t="shared" si="10"/>
        <v/>
      </c>
      <c r="C348" s="83" t="str">
        <f>IF(D348="","",DATE(設定・集計!$B$2,INT(D348/100),D348-INT(D348/100)*100))</f>
        <v/>
      </c>
      <c r="D348" s="84"/>
      <c r="E348" s="85"/>
      <c r="F348" s="86"/>
      <c r="G348" s="87"/>
      <c r="H348" s="88"/>
      <c r="I348" s="82" t="str">
        <f>IF(H348="","",IF(G348="","科目が入力されていません",H348*VLOOKUP(G348,設定・集計!$B$6:$D$35,2,0)))</f>
        <v/>
      </c>
    </row>
    <row r="349" spans="1:9" ht="19.5" customHeight="1" x14ac:dyDescent="0.15">
      <c r="A349" s="75" t="str">
        <f t="shared" si="11"/>
        <v/>
      </c>
      <c r="B349" s="75" t="str">
        <f t="shared" si="10"/>
        <v/>
      </c>
      <c r="C349" s="83" t="str">
        <f>IF(D349="","",DATE(設定・集計!$B$2,INT(D349/100),D349-INT(D349/100)*100))</f>
        <v/>
      </c>
      <c r="D349" s="84"/>
      <c r="E349" s="85"/>
      <c r="F349" s="86"/>
      <c r="G349" s="87"/>
      <c r="H349" s="88"/>
      <c r="I349" s="82" t="str">
        <f>IF(H349="","",IF(G349="","科目が入力されていません",H349*VLOOKUP(G349,設定・集計!$B$6:$D$35,2,0)))</f>
        <v/>
      </c>
    </row>
    <row r="350" spans="1:9" ht="19.5" customHeight="1" x14ac:dyDescent="0.15">
      <c r="A350" s="75" t="str">
        <f t="shared" si="11"/>
        <v/>
      </c>
      <c r="B350" s="75" t="str">
        <f t="shared" si="10"/>
        <v/>
      </c>
      <c r="C350" s="83" t="str">
        <f>IF(D350="","",DATE(設定・集計!$B$2,INT(D350/100),D350-INT(D350/100)*100))</f>
        <v/>
      </c>
      <c r="D350" s="84"/>
      <c r="E350" s="85"/>
      <c r="F350" s="86"/>
      <c r="G350" s="87"/>
      <c r="H350" s="88"/>
      <c r="I350" s="82" t="str">
        <f>IF(H350="","",IF(G350="","科目が入力されていません",H350*VLOOKUP(G350,設定・集計!$B$6:$D$35,2,0)))</f>
        <v/>
      </c>
    </row>
    <row r="351" spans="1:9" ht="19.5" customHeight="1" x14ac:dyDescent="0.15">
      <c r="A351" s="75" t="str">
        <f t="shared" si="11"/>
        <v/>
      </c>
      <c r="B351" s="75" t="str">
        <f t="shared" si="10"/>
        <v/>
      </c>
      <c r="C351" s="83" t="str">
        <f>IF(D351="","",DATE(設定・集計!$B$2,INT(D351/100),D351-INT(D351/100)*100))</f>
        <v/>
      </c>
      <c r="D351" s="84"/>
      <c r="E351" s="85"/>
      <c r="F351" s="86"/>
      <c r="G351" s="87"/>
      <c r="H351" s="88"/>
      <c r="I351" s="82" t="str">
        <f>IF(H351="","",IF(G351="","科目が入力されていません",H351*VLOOKUP(G351,設定・集計!$B$6:$D$35,2,0)))</f>
        <v/>
      </c>
    </row>
    <row r="352" spans="1:9" ht="19.5" customHeight="1" x14ac:dyDescent="0.15">
      <c r="A352" s="75" t="str">
        <f t="shared" si="11"/>
        <v/>
      </c>
      <c r="B352" s="75" t="str">
        <f t="shared" si="10"/>
        <v/>
      </c>
      <c r="C352" s="83" t="str">
        <f>IF(D352="","",DATE(設定・集計!$B$2,INT(D352/100),D352-INT(D352/100)*100))</f>
        <v/>
      </c>
      <c r="D352" s="84"/>
      <c r="E352" s="85"/>
      <c r="F352" s="86"/>
      <c r="G352" s="87"/>
      <c r="H352" s="88"/>
      <c r="I352" s="82" t="str">
        <f>IF(H352="","",IF(G352="","科目が入力されていません",H352*VLOOKUP(G352,設定・集計!$B$6:$D$35,2,0)))</f>
        <v/>
      </c>
    </row>
    <row r="353" spans="1:9" ht="19.5" customHeight="1" x14ac:dyDescent="0.15">
      <c r="A353" s="75" t="str">
        <f t="shared" si="11"/>
        <v/>
      </c>
      <c r="B353" s="75" t="str">
        <f t="shared" si="10"/>
        <v/>
      </c>
      <c r="C353" s="83" t="str">
        <f>IF(D353="","",DATE(設定・集計!$B$2,INT(D353/100),D353-INT(D353/100)*100))</f>
        <v/>
      </c>
      <c r="D353" s="84"/>
      <c r="E353" s="85"/>
      <c r="F353" s="86"/>
      <c r="G353" s="87"/>
      <c r="H353" s="88"/>
      <c r="I353" s="82" t="str">
        <f>IF(H353="","",IF(G353="","科目が入力されていません",H353*VLOOKUP(G353,設定・集計!$B$6:$D$35,2,0)))</f>
        <v/>
      </c>
    </row>
    <row r="354" spans="1:9" ht="19.5" customHeight="1" x14ac:dyDescent="0.15">
      <c r="A354" s="75" t="str">
        <f t="shared" si="11"/>
        <v/>
      </c>
      <c r="B354" s="75" t="str">
        <f t="shared" si="10"/>
        <v/>
      </c>
      <c r="C354" s="83" t="str">
        <f>IF(D354="","",DATE(設定・集計!$B$2,INT(D354/100),D354-INT(D354/100)*100))</f>
        <v/>
      </c>
      <c r="D354" s="84"/>
      <c r="E354" s="85"/>
      <c r="F354" s="86"/>
      <c r="G354" s="87"/>
      <c r="H354" s="88"/>
      <c r="I354" s="82" t="str">
        <f>IF(H354="","",IF(G354="","科目が入力されていません",H354*VLOOKUP(G354,設定・集計!$B$6:$D$35,2,0)))</f>
        <v/>
      </c>
    </row>
    <row r="355" spans="1:9" ht="19.5" customHeight="1" x14ac:dyDescent="0.15">
      <c r="A355" s="75" t="str">
        <f t="shared" si="11"/>
        <v/>
      </c>
      <c r="B355" s="75" t="str">
        <f t="shared" si="10"/>
        <v/>
      </c>
      <c r="C355" s="83" t="str">
        <f>IF(D355="","",DATE(設定・集計!$B$2,INT(D355/100),D355-INT(D355/100)*100))</f>
        <v/>
      </c>
      <c r="D355" s="84"/>
      <c r="E355" s="85"/>
      <c r="F355" s="86"/>
      <c r="G355" s="87"/>
      <c r="H355" s="88"/>
      <c r="I355" s="82" t="str">
        <f>IF(H355="","",IF(G355="","科目が入力されていません",H355*VLOOKUP(G355,設定・集計!$B$6:$D$35,2,0)))</f>
        <v/>
      </c>
    </row>
    <row r="356" spans="1:9" ht="19.5" customHeight="1" x14ac:dyDescent="0.15">
      <c r="A356" s="75" t="str">
        <f t="shared" si="11"/>
        <v/>
      </c>
      <c r="B356" s="75" t="str">
        <f t="shared" si="10"/>
        <v/>
      </c>
      <c r="C356" s="83" t="str">
        <f>IF(D356="","",DATE(設定・集計!$B$2,INT(D356/100),D356-INT(D356/100)*100))</f>
        <v/>
      </c>
      <c r="D356" s="84"/>
      <c r="E356" s="85"/>
      <c r="F356" s="86"/>
      <c r="G356" s="87"/>
      <c r="H356" s="88"/>
      <c r="I356" s="82" t="str">
        <f>IF(H356="","",IF(G356="","科目が入力されていません",H356*VLOOKUP(G356,設定・集計!$B$6:$D$35,2,0)))</f>
        <v/>
      </c>
    </row>
    <row r="357" spans="1:9" ht="19.5" customHeight="1" x14ac:dyDescent="0.15">
      <c r="A357" s="75" t="str">
        <f t="shared" si="11"/>
        <v/>
      </c>
      <c r="B357" s="75" t="str">
        <f t="shared" si="10"/>
        <v/>
      </c>
      <c r="C357" s="83" t="str">
        <f>IF(D357="","",DATE(設定・集計!$B$2,INT(D357/100),D357-INT(D357/100)*100))</f>
        <v/>
      </c>
      <c r="D357" s="84"/>
      <c r="E357" s="85"/>
      <c r="F357" s="86"/>
      <c r="G357" s="87"/>
      <c r="H357" s="88"/>
      <c r="I357" s="82" t="str">
        <f>IF(H357="","",IF(G357="","科目が入力されていません",H357*VLOOKUP(G357,設定・集計!$B$6:$D$35,2,0)))</f>
        <v/>
      </c>
    </row>
    <row r="358" spans="1:9" ht="19.5" customHeight="1" x14ac:dyDescent="0.15">
      <c r="A358" s="75" t="str">
        <f t="shared" si="11"/>
        <v/>
      </c>
      <c r="B358" s="75" t="str">
        <f t="shared" si="10"/>
        <v/>
      </c>
      <c r="C358" s="83" t="str">
        <f>IF(D358="","",DATE(設定・集計!$B$2,INT(D358/100),D358-INT(D358/100)*100))</f>
        <v/>
      </c>
      <c r="D358" s="84"/>
      <c r="E358" s="85"/>
      <c r="F358" s="86"/>
      <c r="G358" s="87"/>
      <c r="H358" s="88"/>
      <c r="I358" s="82" t="str">
        <f>IF(H358="","",IF(G358="","科目が入力されていません",H358*VLOOKUP(G358,設定・集計!$B$6:$D$35,2,0)))</f>
        <v/>
      </c>
    </row>
    <row r="359" spans="1:9" ht="19.5" customHeight="1" x14ac:dyDescent="0.15">
      <c r="A359" s="75" t="str">
        <f t="shared" si="11"/>
        <v/>
      </c>
      <c r="B359" s="75" t="str">
        <f t="shared" si="10"/>
        <v/>
      </c>
      <c r="C359" s="83" t="str">
        <f>IF(D359="","",DATE(設定・集計!$B$2,INT(D359/100),D359-INT(D359/100)*100))</f>
        <v/>
      </c>
      <c r="D359" s="84"/>
      <c r="E359" s="85"/>
      <c r="F359" s="86"/>
      <c r="G359" s="87"/>
      <c r="H359" s="88"/>
      <c r="I359" s="82" t="str">
        <f>IF(H359="","",IF(G359="","科目が入力されていません",H359*VLOOKUP(G359,設定・集計!$B$6:$D$35,2,0)))</f>
        <v/>
      </c>
    </row>
    <row r="360" spans="1:9" ht="19.5" customHeight="1" x14ac:dyDescent="0.15">
      <c r="A360" s="75" t="str">
        <f t="shared" si="11"/>
        <v/>
      </c>
      <c r="B360" s="75" t="str">
        <f t="shared" si="10"/>
        <v/>
      </c>
      <c r="C360" s="83" t="str">
        <f>IF(D360="","",DATE(設定・集計!$B$2,INT(D360/100),D360-INT(D360/100)*100))</f>
        <v/>
      </c>
      <c r="D360" s="84"/>
      <c r="E360" s="85"/>
      <c r="F360" s="86"/>
      <c r="G360" s="87"/>
      <c r="H360" s="88"/>
      <c r="I360" s="82" t="str">
        <f>IF(H360="","",IF(G360="","科目が入力されていません",H360*VLOOKUP(G360,設定・集計!$B$6:$D$35,2,0)))</f>
        <v/>
      </c>
    </row>
    <row r="361" spans="1:9" ht="19.5" customHeight="1" x14ac:dyDescent="0.15">
      <c r="A361" s="75" t="str">
        <f t="shared" si="11"/>
        <v/>
      </c>
      <c r="B361" s="75" t="str">
        <f t="shared" si="10"/>
        <v/>
      </c>
      <c r="C361" s="83" t="str">
        <f>IF(D361="","",DATE(設定・集計!$B$2,INT(D361/100),D361-INT(D361/100)*100))</f>
        <v/>
      </c>
      <c r="D361" s="84"/>
      <c r="E361" s="85"/>
      <c r="F361" s="86"/>
      <c r="G361" s="87"/>
      <c r="H361" s="88"/>
      <c r="I361" s="82" t="str">
        <f>IF(H361="","",IF(G361="","科目が入力されていません",H361*VLOOKUP(G361,設定・集計!$B$6:$D$35,2,0)))</f>
        <v/>
      </c>
    </row>
    <row r="362" spans="1:9" ht="19.5" customHeight="1" x14ac:dyDescent="0.15">
      <c r="A362" s="75" t="str">
        <f t="shared" si="11"/>
        <v/>
      </c>
      <c r="B362" s="75" t="str">
        <f t="shared" si="10"/>
        <v/>
      </c>
      <c r="C362" s="83" t="str">
        <f>IF(D362="","",DATE(設定・集計!$B$2,INT(D362/100),D362-INT(D362/100)*100))</f>
        <v/>
      </c>
      <c r="D362" s="84"/>
      <c r="E362" s="85"/>
      <c r="F362" s="86"/>
      <c r="G362" s="87"/>
      <c r="H362" s="88"/>
      <c r="I362" s="82" t="str">
        <f>IF(H362="","",IF(G362="","科目が入力されていません",H362*VLOOKUP(G362,設定・集計!$B$6:$D$35,2,0)))</f>
        <v/>
      </c>
    </row>
    <row r="363" spans="1:9" ht="19.5" customHeight="1" x14ac:dyDescent="0.15">
      <c r="A363" s="75" t="str">
        <f t="shared" si="11"/>
        <v/>
      </c>
      <c r="B363" s="75" t="str">
        <f t="shared" si="10"/>
        <v/>
      </c>
      <c r="C363" s="83" t="str">
        <f>IF(D363="","",DATE(設定・集計!$B$2,INT(D363/100),D363-INT(D363/100)*100))</f>
        <v/>
      </c>
      <c r="D363" s="84"/>
      <c r="E363" s="85"/>
      <c r="F363" s="86"/>
      <c r="G363" s="87"/>
      <c r="H363" s="88"/>
      <c r="I363" s="82" t="str">
        <f>IF(H363="","",IF(G363="","科目が入力されていません",H363*VLOOKUP(G363,設定・集計!$B$6:$D$35,2,0)))</f>
        <v/>
      </c>
    </row>
    <row r="364" spans="1:9" ht="19.5" customHeight="1" x14ac:dyDescent="0.15">
      <c r="A364" s="75" t="str">
        <f t="shared" si="11"/>
        <v/>
      </c>
      <c r="B364" s="75" t="str">
        <f t="shared" si="10"/>
        <v/>
      </c>
      <c r="C364" s="83" t="str">
        <f>IF(D364="","",DATE(設定・集計!$B$2,INT(D364/100),D364-INT(D364/100)*100))</f>
        <v/>
      </c>
      <c r="D364" s="84"/>
      <c r="E364" s="85"/>
      <c r="F364" s="86"/>
      <c r="G364" s="87"/>
      <c r="H364" s="88"/>
      <c r="I364" s="82" t="str">
        <f>IF(H364="","",IF(G364="","科目が入力されていません",H364*VLOOKUP(G364,設定・集計!$B$6:$D$35,2,0)))</f>
        <v/>
      </c>
    </row>
    <row r="365" spans="1:9" ht="19.5" customHeight="1" x14ac:dyDescent="0.15">
      <c r="A365" s="75" t="str">
        <f t="shared" si="11"/>
        <v/>
      </c>
      <c r="B365" s="75" t="str">
        <f t="shared" si="10"/>
        <v/>
      </c>
      <c r="C365" s="83" t="str">
        <f>IF(D365="","",DATE(設定・集計!$B$2,INT(D365/100),D365-INT(D365/100)*100))</f>
        <v/>
      </c>
      <c r="D365" s="84"/>
      <c r="E365" s="85"/>
      <c r="F365" s="86"/>
      <c r="G365" s="87"/>
      <c r="H365" s="88"/>
      <c r="I365" s="82" t="str">
        <f>IF(H365="","",IF(G365="","科目が入力されていません",H365*VLOOKUP(G365,設定・集計!$B$6:$D$35,2,0)))</f>
        <v/>
      </c>
    </row>
    <row r="366" spans="1:9" ht="19.5" customHeight="1" x14ac:dyDescent="0.15">
      <c r="A366" s="75" t="str">
        <f t="shared" si="11"/>
        <v/>
      </c>
      <c r="B366" s="75" t="str">
        <f t="shared" si="10"/>
        <v/>
      </c>
      <c r="C366" s="83" t="str">
        <f>IF(D366="","",DATE(設定・集計!$B$2,INT(D366/100),D366-INT(D366/100)*100))</f>
        <v/>
      </c>
      <c r="D366" s="84"/>
      <c r="E366" s="85"/>
      <c r="F366" s="86"/>
      <c r="G366" s="87"/>
      <c r="H366" s="88"/>
      <c r="I366" s="82" t="str">
        <f>IF(H366="","",IF(G366="","科目が入力されていません",H366*VLOOKUP(G366,設定・集計!$B$6:$D$35,2,0)))</f>
        <v/>
      </c>
    </row>
    <row r="367" spans="1:9" ht="19.5" customHeight="1" x14ac:dyDescent="0.15">
      <c r="A367" s="75" t="str">
        <f t="shared" si="11"/>
        <v/>
      </c>
      <c r="B367" s="75" t="str">
        <f t="shared" si="10"/>
        <v/>
      </c>
      <c r="C367" s="83" t="str">
        <f>IF(D367="","",DATE(設定・集計!$B$2,INT(D367/100),D367-INT(D367/100)*100))</f>
        <v/>
      </c>
      <c r="D367" s="84"/>
      <c r="E367" s="85"/>
      <c r="F367" s="86"/>
      <c r="G367" s="87"/>
      <c r="H367" s="88"/>
      <c r="I367" s="82" t="str">
        <f>IF(H367="","",IF(G367="","科目が入力されていません",H367*VLOOKUP(G367,設定・集計!$B$6:$D$35,2,0)))</f>
        <v/>
      </c>
    </row>
    <row r="368" spans="1:9" ht="19.5" customHeight="1" x14ac:dyDescent="0.15">
      <c r="A368" s="75" t="str">
        <f t="shared" si="11"/>
        <v/>
      </c>
      <c r="B368" s="75" t="str">
        <f t="shared" si="10"/>
        <v/>
      </c>
      <c r="C368" s="83" t="str">
        <f>IF(D368="","",DATE(設定・集計!$B$2,INT(D368/100),D368-INT(D368/100)*100))</f>
        <v/>
      </c>
      <c r="D368" s="84"/>
      <c r="E368" s="85"/>
      <c r="F368" s="86"/>
      <c r="G368" s="87"/>
      <c r="H368" s="88"/>
      <c r="I368" s="82" t="str">
        <f>IF(H368="","",IF(G368="","科目が入力されていません",H368*VLOOKUP(G368,設定・集計!$B$6:$D$35,2,0)))</f>
        <v/>
      </c>
    </row>
    <row r="369" spans="1:9" ht="19.5" customHeight="1" x14ac:dyDescent="0.15">
      <c r="A369" s="75" t="str">
        <f t="shared" si="11"/>
        <v/>
      </c>
      <c r="B369" s="75" t="str">
        <f t="shared" si="10"/>
        <v/>
      </c>
      <c r="C369" s="83" t="str">
        <f>IF(D369="","",DATE(設定・集計!$B$2,INT(D369/100),D369-INT(D369/100)*100))</f>
        <v/>
      </c>
      <c r="D369" s="84"/>
      <c r="E369" s="85"/>
      <c r="F369" s="86"/>
      <c r="G369" s="87"/>
      <c r="H369" s="88"/>
      <c r="I369" s="82" t="str">
        <f>IF(H369="","",IF(G369="","科目が入力されていません",H369*VLOOKUP(G369,設定・集計!$B$6:$D$35,2,0)))</f>
        <v/>
      </c>
    </row>
    <row r="370" spans="1:9" ht="19.5" customHeight="1" x14ac:dyDescent="0.15">
      <c r="A370" s="75" t="str">
        <f t="shared" si="11"/>
        <v/>
      </c>
      <c r="B370" s="75" t="str">
        <f t="shared" si="10"/>
        <v/>
      </c>
      <c r="C370" s="83" t="str">
        <f>IF(D370="","",DATE(設定・集計!$B$2,INT(D370/100),D370-INT(D370/100)*100))</f>
        <v/>
      </c>
      <c r="D370" s="84"/>
      <c r="E370" s="85"/>
      <c r="F370" s="86"/>
      <c r="G370" s="87"/>
      <c r="H370" s="88"/>
      <c r="I370" s="82" t="str">
        <f>IF(H370="","",IF(G370="","科目が入力されていません",H370*VLOOKUP(G370,設定・集計!$B$6:$D$35,2,0)))</f>
        <v/>
      </c>
    </row>
    <row r="371" spans="1:9" ht="19.5" customHeight="1" x14ac:dyDescent="0.15">
      <c r="A371" s="75" t="str">
        <f t="shared" si="11"/>
        <v/>
      </c>
      <c r="B371" s="75" t="str">
        <f t="shared" si="10"/>
        <v/>
      </c>
      <c r="C371" s="83" t="str">
        <f>IF(D371="","",DATE(設定・集計!$B$2,INT(D371/100),D371-INT(D371/100)*100))</f>
        <v/>
      </c>
      <c r="D371" s="84"/>
      <c r="E371" s="85"/>
      <c r="F371" s="86"/>
      <c r="G371" s="87"/>
      <c r="H371" s="88"/>
      <c r="I371" s="82" t="str">
        <f>IF(H371="","",IF(G371="","科目が入力されていません",H371*VLOOKUP(G371,設定・集計!$B$6:$D$35,2,0)))</f>
        <v/>
      </c>
    </row>
    <row r="372" spans="1:9" ht="19.5" customHeight="1" x14ac:dyDescent="0.15">
      <c r="A372" s="75" t="str">
        <f t="shared" si="11"/>
        <v/>
      </c>
      <c r="B372" s="75" t="str">
        <f t="shared" si="10"/>
        <v/>
      </c>
      <c r="C372" s="83" t="str">
        <f>IF(D372="","",DATE(設定・集計!$B$2,INT(D372/100),D372-INT(D372/100)*100))</f>
        <v/>
      </c>
      <c r="D372" s="84"/>
      <c r="E372" s="85"/>
      <c r="F372" s="86"/>
      <c r="G372" s="87"/>
      <c r="H372" s="88"/>
      <c r="I372" s="82" t="str">
        <f>IF(H372="","",IF(G372="","科目が入力されていません",H372*VLOOKUP(G372,設定・集計!$B$6:$D$35,2,0)))</f>
        <v/>
      </c>
    </row>
    <row r="373" spans="1:9" ht="19.5" customHeight="1" x14ac:dyDescent="0.15">
      <c r="A373" s="75" t="str">
        <f t="shared" si="11"/>
        <v/>
      </c>
      <c r="B373" s="75" t="str">
        <f t="shared" si="10"/>
        <v/>
      </c>
      <c r="C373" s="83" t="str">
        <f>IF(D373="","",DATE(設定・集計!$B$2,INT(D373/100),D373-INT(D373/100)*100))</f>
        <v/>
      </c>
      <c r="D373" s="84"/>
      <c r="E373" s="85"/>
      <c r="F373" s="86"/>
      <c r="G373" s="87"/>
      <c r="H373" s="88"/>
      <c r="I373" s="82" t="str">
        <f>IF(H373="","",IF(G373="","科目が入力されていません",H373*VLOOKUP(G373,設定・集計!$B$6:$D$35,2,0)))</f>
        <v/>
      </c>
    </row>
    <row r="374" spans="1:9" ht="19.5" customHeight="1" x14ac:dyDescent="0.15">
      <c r="A374" s="75" t="str">
        <f t="shared" si="11"/>
        <v/>
      </c>
      <c r="B374" s="75" t="str">
        <f t="shared" si="10"/>
        <v/>
      </c>
      <c r="C374" s="83" t="str">
        <f>IF(D374="","",DATE(設定・集計!$B$2,INT(D374/100),D374-INT(D374/100)*100))</f>
        <v/>
      </c>
      <c r="D374" s="84"/>
      <c r="E374" s="85"/>
      <c r="F374" s="86"/>
      <c r="G374" s="87"/>
      <c r="H374" s="88"/>
      <c r="I374" s="82" t="str">
        <f>IF(H374="","",IF(G374="","科目が入力されていません",H374*VLOOKUP(G374,設定・集計!$B$6:$D$35,2,0)))</f>
        <v/>
      </c>
    </row>
    <row r="375" spans="1:9" ht="19.5" customHeight="1" x14ac:dyDescent="0.15">
      <c r="A375" s="75" t="str">
        <f t="shared" si="11"/>
        <v/>
      </c>
      <c r="B375" s="75" t="str">
        <f t="shared" si="10"/>
        <v/>
      </c>
      <c r="C375" s="83" t="str">
        <f>IF(D375="","",DATE(設定・集計!$B$2,INT(D375/100),D375-INT(D375/100)*100))</f>
        <v/>
      </c>
      <c r="D375" s="84"/>
      <c r="E375" s="85"/>
      <c r="F375" s="86"/>
      <c r="G375" s="87"/>
      <c r="H375" s="88"/>
      <c r="I375" s="82" t="str">
        <f>IF(H375="","",IF(G375="","科目が入力されていません",H375*VLOOKUP(G375,設定・集計!$B$6:$D$35,2,0)))</f>
        <v/>
      </c>
    </row>
    <row r="376" spans="1:9" ht="19.5" customHeight="1" x14ac:dyDescent="0.15">
      <c r="A376" s="75" t="str">
        <f t="shared" si="11"/>
        <v/>
      </c>
      <c r="B376" s="75" t="str">
        <f t="shared" si="10"/>
        <v/>
      </c>
      <c r="C376" s="83" t="str">
        <f>IF(D376="","",DATE(設定・集計!$B$2,INT(D376/100),D376-INT(D376/100)*100))</f>
        <v/>
      </c>
      <c r="D376" s="84"/>
      <c r="E376" s="85"/>
      <c r="F376" s="86"/>
      <c r="G376" s="87"/>
      <c r="H376" s="88"/>
      <c r="I376" s="82" t="str">
        <f>IF(H376="","",IF(G376="","科目が入力されていません",H376*VLOOKUP(G376,設定・集計!$B$6:$D$35,2,0)))</f>
        <v/>
      </c>
    </row>
    <row r="377" spans="1:9" ht="19.5" customHeight="1" x14ac:dyDescent="0.15">
      <c r="A377" s="75" t="str">
        <f t="shared" si="11"/>
        <v/>
      </c>
      <c r="B377" s="75" t="str">
        <f t="shared" si="10"/>
        <v/>
      </c>
      <c r="C377" s="83" t="str">
        <f>IF(D377="","",DATE(設定・集計!$B$2,INT(D377/100),D377-INT(D377/100)*100))</f>
        <v/>
      </c>
      <c r="D377" s="84"/>
      <c r="E377" s="85"/>
      <c r="F377" s="86"/>
      <c r="G377" s="87"/>
      <c r="H377" s="88"/>
      <c r="I377" s="82" t="str">
        <f>IF(H377="","",IF(G377="","科目が入力されていません",H377*VLOOKUP(G377,設定・集計!$B$6:$D$35,2,0)))</f>
        <v/>
      </c>
    </row>
    <row r="378" spans="1:9" ht="19.5" customHeight="1" x14ac:dyDescent="0.15">
      <c r="A378" s="75" t="str">
        <f t="shared" si="11"/>
        <v/>
      </c>
      <c r="B378" s="75" t="str">
        <f t="shared" si="10"/>
        <v/>
      </c>
      <c r="C378" s="83" t="str">
        <f>IF(D378="","",DATE(設定・集計!$B$2,INT(D378/100),D378-INT(D378/100)*100))</f>
        <v/>
      </c>
      <c r="D378" s="84"/>
      <c r="E378" s="85"/>
      <c r="F378" s="86"/>
      <c r="G378" s="87"/>
      <c r="H378" s="88"/>
      <c r="I378" s="82" t="str">
        <f>IF(H378="","",IF(G378="","科目が入力されていません",H378*VLOOKUP(G378,設定・集計!$B$6:$D$35,2,0)))</f>
        <v/>
      </c>
    </row>
    <row r="379" spans="1:9" ht="19.5" customHeight="1" x14ac:dyDescent="0.15">
      <c r="A379" s="75" t="str">
        <f t="shared" si="11"/>
        <v/>
      </c>
      <c r="B379" s="75" t="str">
        <f t="shared" si="10"/>
        <v/>
      </c>
      <c r="C379" s="83" t="str">
        <f>IF(D379="","",DATE(設定・集計!$B$2,INT(D379/100),D379-INT(D379/100)*100))</f>
        <v/>
      </c>
      <c r="D379" s="84"/>
      <c r="E379" s="85"/>
      <c r="F379" s="86"/>
      <c r="G379" s="87"/>
      <c r="H379" s="88"/>
      <c r="I379" s="82" t="str">
        <f>IF(H379="","",IF(G379="","科目が入力されていません",H379*VLOOKUP(G379,設定・集計!$B$6:$D$35,2,0)))</f>
        <v/>
      </c>
    </row>
    <row r="380" spans="1:9" ht="19.5" customHeight="1" x14ac:dyDescent="0.15">
      <c r="A380" s="75" t="str">
        <f t="shared" si="11"/>
        <v/>
      </c>
      <c r="B380" s="75" t="str">
        <f t="shared" si="10"/>
        <v/>
      </c>
      <c r="C380" s="83" t="str">
        <f>IF(D380="","",DATE(設定・集計!$B$2,INT(D380/100),D380-INT(D380/100)*100))</f>
        <v/>
      </c>
      <c r="D380" s="84"/>
      <c r="E380" s="85"/>
      <c r="F380" s="86"/>
      <c r="G380" s="87"/>
      <c r="H380" s="88"/>
      <c r="I380" s="82" t="str">
        <f>IF(H380="","",IF(G380="","科目が入力されていません",H380*VLOOKUP(G380,設定・集計!$B$6:$D$35,2,0)))</f>
        <v/>
      </c>
    </row>
    <row r="381" spans="1:9" ht="19.5" customHeight="1" x14ac:dyDescent="0.15">
      <c r="A381" s="75" t="str">
        <f t="shared" si="11"/>
        <v/>
      </c>
      <c r="B381" s="75" t="str">
        <f t="shared" si="10"/>
        <v/>
      </c>
      <c r="C381" s="83" t="str">
        <f>IF(D381="","",DATE(設定・集計!$B$2,INT(D381/100),D381-INT(D381/100)*100))</f>
        <v/>
      </c>
      <c r="D381" s="84"/>
      <c r="E381" s="85"/>
      <c r="F381" s="86"/>
      <c r="G381" s="87"/>
      <c r="H381" s="88"/>
      <c r="I381" s="82" t="str">
        <f>IF(H381="","",IF(G381="","科目が入力されていません",H381*VLOOKUP(G381,設定・集計!$B$6:$D$35,2,0)))</f>
        <v/>
      </c>
    </row>
    <row r="382" spans="1:9" ht="19.5" customHeight="1" x14ac:dyDescent="0.15">
      <c r="A382" s="75" t="str">
        <f t="shared" si="11"/>
        <v/>
      </c>
      <c r="B382" s="75" t="str">
        <f t="shared" si="10"/>
        <v/>
      </c>
      <c r="C382" s="83" t="str">
        <f>IF(D382="","",DATE(設定・集計!$B$2,INT(D382/100),D382-INT(D382/100)*100))</f>
        <v/>
      </c>
      <c r="D382" s="84"/>
      <c r="E382" s="85"/>
      <c r="F382" s="86"/>
      <c r="G382" s="87"/>
      <c r="H382" s="88"/>
      <c r="I382" s="82" t="str">
        <f>IF(H382="","",IF(G382="","科目が入力されていません",H382*VLOOKUP(G382,設定・集計!$B$6:$D$35,2,0)))</f>
        <v/>
      </c>
    </row>
    <row r="383" spans="1:9" ht="19.5" customHeight="1" x14ac:dyDescent="0.15">
      <c r="A383" s="75" t="str">
        <f t="shared" si="11"/>
        <v/>
      </c>
      <c r="B383" s="75" t="str">
        <f t="shared" si="10"/>
        <v/>
      </c>
      <c r="C383" s="83" t="str">
        <f>IF(D383="","",DATE(設定・集計!$B$2,INT(D383/100),D383-INT(D383/100)*100))</f>
        <v/>
      </c>
      <c r="D383" s="84"/>
      <c r="E383" s="85"/>
      <c r="F383" s="86"/>
      <c r="G383" s="87"/>
      <c r="H383" s="88"/>
      <c r="I383" s="82" t="str">
        <f>IF(H383="","",IF(G383="","科目が入力されていません",H383*VLOOKUP(G383,設定・集計!$B$6:$D$35,2,0)))</f>
        <v/>
      </c>
    </row>
    <row r="384" spans="1:9" ht="19.5" customHeight="1" x14ac:dyDescent="0.15">
      <c r="A384" s="75" t="str">
        <f t="shared" si="11"/>
        <v/>
      </c>
      <c r="B384" s="75" t="str">
        <f t="shared" si="10"/>
        <v/>
      </c>
      <c r="C384" s="83" t="str">
        <f>IF(D384="","",DATE(設定・集計!$B$2,INT(D384/100),D384-INT(D384/100)*100))</f>
        <v/>
      </c>
      <c r="D384" s="84"/>
      <c r="E384" s="85"/>
      <c r="F384" s="86"/>
      <c r="G384" s="87"/>
      <c r="H384" s="88"/>
      <c r="I384" s="82" t="str">
        <f>IF(H384="","",IF(G384="","科目が入力されていません",H384*VLOOKUP(G384,設定・集計!$B$6:$D$35,2,0)))</f>
        <v/>
      </c>
    </row>
    <row r="385" spans="1:9" ht="19.5" customHeight="1" x14ac:dyDescent="0.15">
      <c r="A385" s="75" t="str">
        <f t="shared" si="11"/>
        <v/>
      </c>
      <c r="B385" s="75" t="str">
        <f t="shared" si="10"/>
        <v/>
      </c>
      <c r="C385" s="83" t="str">
        <f>IF(D385="","",DATE(設定・集計!$B$2,INT(D385/100),D385-INT(D385/100)*100))</f>
        <v/>
      </c>
      <c r="D385" s="84"/>
      <c r="E385" s="85"/>
      <c r="F385" s="86"/>
      <c r="G385" s="87"/>
      <c r="H385" s="88"/>
      <c r="I385" s="82" t="str">
        <f>IF(H385="","",IF(G385="","科目が入力されていません",H385*VLOOKUP(G385,設定・集計!$B$6:$D$35,2,0)))</f>
        <v/>
      </c>
    </row>
    <row r="386" spans="1:9" ht="19.5" customHeight="1" x14ac:dyDescent="0.15">
      <c r="A386" s="75" t="str">
        <f t="shared" si="11"/>
        <v/>
      </c>
      <c r="B386" s="75" t="str">
        <f t="shared" ref="B386:B449" si="12">IF(C386="","",RANK(C386,C:C,1)*1000+ROW(C386))</f>
        <v/>
      </c>
      <c r="C386" s="83" t="str">
        <f>IF(D386="","",DATE(設定・集計!$B$2,INT(D386/100),D386-INT(D386/100)*100))</f>
        <v/>
      </c>
      <c r="D386" s="84"/>
      <c r="E386" s="85"/>
      <c r="F386" s="86"/>
      <c r="G386" s="87"/>
      <c r="H386" s="88"/>
      <c r="I386" s="82" t="str">
        <f>IF(H386="","",IF(G386="","科目が入力されていません",H386*VLOOKUP(G386,設定・集計!$B$6:$D$35,2,0)))</f>
        <v/>
      </c>
    </row>
    <row r="387" spans="1:9" ht="19.5" customHeight="1" x14ac:dyDescent="0.15">
      <c r="A387" s="75" t="str">
        <f t="shared" ref="A387:A450" si="13">IF(B387="","",RANK(B387,B:B,1))</f>
        <v/>
      </c>
      <c r="B387" s="75" t="str">
        <f t="shared" si="12"/>
        <v/>
      </c>
      <c r="C387" s="83" t="str">
        <f>IF(D387="","",DATE(設定・集計!$B$2,INT(D387/100),D387-INT(D387/100)*100))</f>
        <v/>
      </c>
      <c r="D387" s="84"/>
      <c r="E387" s="85"/>
      <c r="F387" s="86"/>
      <c r="G387" s="87"/>
      <c r="H387" s="88"/>
      <c r="I387" s="82" t="str">
        <f>IF(H387="","",IF(G387="","科目が入力されていません",H387*VLOOKUP(G387,設定・集計!$B$6:$D$35,2,0)))</f>
        <v/>
      </c>
    </row>
    <row r="388" spans="1:9" ht="19.5" customHeight="1" x14ac:dyDescent="0.15">
      <c r="A388" s="75" t="str">
        <f t="shared" si="13"/>
        <v/>
      </c>
      <c r="B388" s="75" t="str">
        <f t="shared" si="12"/>
        <v/>
      </c>
      <c r="C388" s="83" t="str">
        <f>IF(D388="","",DATE(設定・集計!$B$2,INT(D388/100),D388-INT(D388/100)*100))</f>
        <v/>
      </c>
      <c r="D388" s="84"/>
      <c r="E388" s="85"/>
      <c r="F388" s="86"/>
      <c r="G388" s="87"/>
      <c r="H388" s="88"/>
      <c r="I388" s="82" t="str">
        <f>IF(H388="","",IF(G388="","科目が入力されていません",H388*VLOOKUP(G388,設定・集計!$B$6:$D$35,2,0)))</f>
        <v/>
      </c>
    </row>
    <row r="389" spans="1:9" ht="19.5" customHeight="1" x14ac:dyDescent="0.15">
      <c r="A389" s="75" t="str">
        <f t="shared" si="13"/>
        <v/>
      </c>
      <c r="B389" s="75" t="str">
        <f t="shared" si="12"/>
        <v/>
      </c>
      <c r="C389" s="83" t="str">
        <f>IF(D389="","",DATE(設定・集計!$B$2,INT(D389/100),D389-INT(D389/100)*100))</f>
        <v/>
      </c>
      <c r="D389" s="84"/>
      <c r="E389" s="85"/>
      <c r="F389" s="86"/>
      <c r="G389" s="87"/>
      <c r="H389" s="88"/>
      <c r="I389" s="82" t="str">
        <f>IF(H389="","",IF(G389="","科目が入力されていません",H389*VLOOKUP(G389,設定・集計!$B$6:$D$35,2,0)))</f>
        <v/>
      </c>
    </row>
    <row r="390" spans="1:9" ht="19.5" customHeight="1" x14ac:dyDescent="0.15">
      <c r="A390" s="75" t="str">
        <f t="shared" si="13"/>
        <v/>
      </c>
      <c r="B390" s="75" t="str">
        <f t="shared" si="12"/>
        <v/>
      </c>
      <c r="C390" s="83" t="str">
        <f>IF(D390="","",DATE(設定・集計!$B$2,INT(D390/100),D390-INT(D390/100)*100))</f>
        <v/>
      </c>
      <c r="D390" s="84"/>
      <c r="E390" s="85"/>
      <c r="F390" s="86"/>
      <c r="G390" s="87"/>
      <c r="H390" s="88"/>
      <c r="I390" s="82" t="str">
        <f>IF(H390="","",IF(G390="","科目が入力されていません",H390*VLOOKUP(G390,設定・集計!$B$6:$D$35,2,0)))</f>
        <v/>
      </c>
    </row>
    <row r="391" spans="1:9" ht="19.5" customHeight="1" x14ac:dyDescent="0.15">
      <c r="A391" s="75" t="str">
        <f t="shared" si="13"/>
        <v/>
      </c>
      <c r="B391" s="75" t="str">
        <f t="shared" si="12"/>
        <v/>
      </c>
      <c r="C391" s="83" t="str">
        <f>IF(D391="","",DATE(設定・集計!$B$2,INT(D391/100),D391-INT(D391/100)*100))</f>
        <v/>
      </c>
      <c r="D391" s="84"/>
      <c r="E391" s="85"/>
      <c r="F391" s="86"/>
      <c r="G391" s="87"/>
      <c r="H391" s="88"/>
      <c r="I391" s="82" t="str">
        <f>IF(H391="","",IF(G391="","科目が入力されていません",H391*VLOOKUP(G391,設定・集計!$B$6:$D$35,2,0)))</f>
        <v/>
      </c>
    </row>
    <row r="392" spans="1:9" ht="19.5" customHeight="1" x14ac:dyDescent="0.15">
      <c r="A392" s="75" t="str">
        <f t="shared" si="13"/>
        <v/>
      </c>
      <c r="B392" s="75" t="str">
        <f t="shared" si="12"/>
        <v/>
      </c>
      <c r="C392" s="83" t="str">
        <f>IF(D392="","",DATE(設定・集計!$B$2,INT(D392/100),D392-INT(D392/100)*100))</f>
        <v/>
      </c>
      <c r="D392" s="84"/>
      <c r="E392" s="85"/>
      <c r="F392" s="86"/>
      <c r="G392" s="87"/>
      <c r="H392" s="88"/>
      <c r="I392" s="82" t="str">
        <f>IF(H392="","",IF(G392="","科目が入力されていません",H392*VLOOKUP(G392,設定・集計!$B$6:$D$35,2,0)))</f>
        <v/>
      </c>
    </row>
    <row r="393" spans="1:9" ht="19.5" customHeight="1" x14ac:dyDescent="0.15">
      <c r="A393" s="75" t="str">
        <f t="shared" si="13"/>
        <v/>
      </c>
      <c r="B393" s="75" t="str">
        <f t="shared" si="12"/>
        <v/>
      </c>
      <c r="C393" s="83" t="str">
        <f>IF(D393="","",DATE(設定・集計!$B$2,INT(D393/100),D393-INT(D393/100)*100))</f>
        <v/>
      </c>
      <c r="D393" s="84"/>
      <c r="E393" s="85"/>
      <c r="F393" s="86"/>
      <c r="G393" s="87"/>
      <c r="H393" s="88"/>
      <c r="I393" s="82" t="str">
        <f>IF(H393="","",IF(G393="","科目が入力されていません",H393*VLOOKUP(G393,設定・集計!$B$6:$D$35,2,0)))</f>
        <v/>
      </c>
    </row>
    <row r="394" spans="1:9" ht="19.5" customHeight="1" x14ac:dyDescent="0.15">
      <c r="A394" s="75" t="str">
        <f t="shared" si="13"/>
        <v/>
      </c>
      <c r="B394" s="75" t="str">
        <f t="shared" si="12"/>
        <v/>
      </c>
      <c r="C394" s="83" t="str">
        <f>IF(D394="","",DATE(設定・集計!$B$2,INT(D394/100),D394-INT(D394/100)*100))</f>
        <v/>
      </c>
      <c r="D394" s="84"/>
      <c r="E394" s="85"/>
      <c r="F394" s="86"/>
      <c r="G394" s="87"/>
      <c r="H394" s="88"/>
      <c r="I394" s="82" t="str">
        <f>IF(H394="","",IF(G394="","科目が入力されていません",H394*VLOOKUP(G394,設定・集計!$B$6:$D$35,2,0)))</f>
        <v/>
      </c>
    </row>
    <row r="395" spans="1:9" ht="19.5" customHeight="1" x14ac:dyDescent="0.15">
      <c r="A395" s="75" t="str">
        <f t="shared" si="13"/>
        <v/>
      </c>
      <c r="B395" s="75" t="str">
        <f t="shared" si="12"/>
        <v/>
      </c>
      <c r="C395" s="83" t="str">
        <f>IF(D395="","",DATE(設定・集計!$B$2,INT(D395/100),D395-INT(D395/100)*100))</f>
        <v/>
      </c>
      <c r="D395" s="84"/>
      <c r="E395" s="85"/>
      <c r="F395" s="86"/>
      <c r="G395" s="87"/>
      <c r="H395" s="88"/>
      <c r="I395" s="82" t="str">
        <f>IF(H395="","",IF(G395="","科目が入力されていません",H395*VLOOKUP(G395,設定・集計!$B$6:$D$35,2,0)))</f>
        <v/>
      </c>
    </row>
    <row r="396" spans="1:9" ht="19.5" customHeight="1" x14ac:dyDescent="0.15">
      <c r="A396" s="75" t="str">
        <f t="shared" si="13"/>
        <v/>
      </c>
      <c r="B396" s="75" t="str">
        <f t="shared" si="12"/>
        <v/>
      </c>
      <c r="C396" s="83" t="str">
        <f>IF(D396="","",DATE(設定・集計!$B$2,INT(D396/100),D396-INT(D396/100)*100))</f>
        <v/>
      </c>
      <c r="D396" s="84"/>
      <c r="E396" s="85"/>
      <c r="F396" s="86"/>
      <c r="G396" s="87"/>
      <c r="H396" s="88"/>
      <c r="I396" s="82" t="str">
        <f>IF(H396="","",IF(G396="","科目が入力されていません",H396*VLOOKUP(G396,設定・集計!$B$6:$D$35,2,0)))</f>
        <v/>
      </c>
    </row>
    <row r="397" spans="1:9" ht="19.5" customHeight="1" x14ac:dyDescent="0.15">
      <c r="A397" s="75" t="str">
        <f t="shared" si="13"/>
        <v/>
      </c>
      <c r="B397" s="75" t="str">
        <f t="shared" si="12"/>
        <v/>
      </c>
      <c r="C397" s="83" t="str">
        <f>IF(D397="","",DATE(設定・集計!$B$2,INT(D397/100),D397-INT(D397/100)*100))</f>
        <v/>
      </c>
      <c r="D397" s="84"/>
      <c r="E397" s="85"/>
      <c r="F397" s="86"/>
      <c r="G397" s="87"/>
      <c r="H397" s="88"/>
      <c r="I397" s="82" t="str">
        <f>IF(H397="","",IF(G397="","科目が入力されていません",H397*VLOOKUP(G397,設定・集計!$B$6:$D$35,2,0)))</f>
        <v/>
      </c>
    </row>
    <row r="398" spans="1:9" ht="19.5" customHeight="1" x14ac:dyDescent="0.15">
      <c r="A398" s="75" t="str">
        <f t="shared" si="13"/>
        <v/>
      </c>
      <c r="B398" s="75" t="str">
        <f t="shared" si="12"/>
        <v/>
      </c>
      <c r="C398" s="83" t="str">
        <f>IF(D398="","",DATE(設定・集計!$B$2,INT(D398/100),D398-INT(D398/100)*100))</f>
        <v/>
      </c>
      <c r="D398" s="84"/>
      <c r="E398" s="85"/>
      <c r="F398" s="86"/>
      <c r="G398" s="87"/>
      <c r="H398" s="88"/>
      <c r="I398" s="82" t="str">
        <f>IF(H398="","",IF(G398="","科目が入力されていません",H398*VLOOKUP(G398,設定・集計!$B$6:$D$35,2,0)))</f>
        <v/>
      </c>
    </row>
    <row r="399" spans="1:9" ht="19.5" customHeight="1" x14ac:dyDescent="0.15">
      <c r="A399" s="75" t="str">
        <f t="shared" si="13"/>
        <v/>
      </c>
      <c r="B399" s="75" t="str">
        <f t="shared" si="12"/>
        <v/>
      </c>
      <c r="C399" s="83" t="str">
        <f>IF(D399="","",DATE(設定・集計!$B$2,INT(D399/100),D399-INT(D399/100)*100))</f>
        <v/>
      </c>
      <c r="D399" s="84"/>
      <c r="E399" s="85"/>
      <c r="F399" s="86"/>
      <c r="G399" s="87"/>
      <c r="H399" s="88"/>
      <c r="I399" s="82" t="str">
        <f>IF(H399="","",IF(G399="","科目が入力されていません",H399*VLOOKUP(G399,設定・集計!$B$6:$D$35,2,0)))</f>
        <v/>
      </c>
    </row>
    <row r="400" spans="1:9" ht="19.5" customHeight="1" x14ac:dyDescent="0.15">
      <c r="A400" s="75" t="str">
        <f t="shared" si="13"/>
        <v/>
      </c>
      <c r="B400" s="75" t="str">
        <f t="shared" si="12"/>
        <v/>
      </c>
      <c r="C400" s="83" t="str">
        <f>IF(D400="","",DATE(設定・集計!$B$2,INT(D400/100),D400-INT(D400/100)*100))</f>
        <v/>
      </c>
      <c r="D400" s="84"/>
      <c r="E400" s="85"/>
      <c r="F400" s="86"/>
      <c r="G400" s="87"/>
      <c r="H400" s="88"/>
      <c r="I400" s="82" t="str">
        <f>IF(H400="","",IF(G400="","科目が入力されていません",H400*VLOOKUP(G400,設定・集計!$B$6:$D$35,2,0)))</f>
        <v/>
      </c>
    </row>
    <row r="401" spans="1:9" ht="19.5" customHeight="1" x14ac:dyDescent="0.15">
      <c r="A401" s="75" t="str">
        <f t="shared" si="13"/>
        <v/>
      </c>
      <c r="B401" s="75" t="str">
        <f t="shared" si="12"/>
        <v/>
      </c>
      <c r="C401" s="83" t="str">
        <f>IF(D401="","",DATE(設定・集計!$B$2,INT(D401/100),D401-INT(D401/100)*100))</f>
        <v/>
      </c>
      <c r="D401" s="84"/>
      <c r="E401" s="85"/>
      <c r="F401" s="86"/>
      <c r="G401" s="87"/>
      <c r="H401" s="88"/>
      <c r="I401" s="82" t="str">
        <f>IF(H401="","",IF(G401="","科目が入力されていません",H401*VLOOKUP(G401,設定・集計!$B$6:$D$35,2,0)))</f>
        <v/>
      </c>
    </row>
    <row r="402" spans="1:9" ht="19.5" customHeight="1" x14ac:dyDescent="0.15">
      <c r="A402" s="75" t="str">
        <f t="shared" si="13"/>
        <v/>
      </c>
      <c r="B402" s="75" t="str">
        <f t="shared" si="12"/>
        <v/>
      </c>
      <c r="C402" s="83" t="str">
        <f>IF(D402="","",DATE(設定・集計!$B$2,INT(D402/100),D402-INT(D402/100)*100))</f>
        <v/>
      </c>
      <c r="D402" s="84"/>
      <c r="E402" s="85"/>
      <c r="F402" s="86"/>
      <c r="G402" s="87"/>
      <c r="H402" s="88"/>
      <c r="I402" s="82" t="str">
        <f>IF(H402="","",IF(G402="","科目が入力されていません",H402*VLOOKUP(G402,設定・集計!$B$6:$D$35,2,0)))</f>
        <v/>
      </c>
    </row>
    <row r="403" spans="1:9" ht="19.5" customHeight="1" x14ac:dyDescent="0.15">
      <c r="A403" s="75" t="str">
        <f t="shared" si="13"/>
        <v/>
      </c>
      <c r="B403" s="75" t="str">
        <f t="shared" si="12"/>
        <v/>
      </c>
      <c r="C403" s="83" t="str">
        <f>IF(D403="","",DATE(設定・集計!$B$2,INT(D403/100),D403-INT(D403/100)*100))</f>
        <v/>
      </c>
      <c r="D403" s="84"/>
      <c r="E403" s="85"/>
      <c r="F403" s="86"/>
      <c r="G403" s="87"/>
      <c r="H403" s="88"/>
      <c r="I403" s="82" t="str">
        <f>IF(H403="","",IF(G403="","科目が入力されていません",H403*VLOOKUP(G403,設定・集計!$B$6:$D$35,2,0)))</f>
        <v/>
      </c>
    </row>
    <row r="404" spans="1:9" ht="19.5" customHeight="1" x14ac:dyDescent="0.15">
      <c r="A404" s="75" t="str">
        <f t="shared" si="13"/>
        <v/>
      </c>
      <c r="B404" s="75" t="str">
        <f t="shared" si="12"/>
        <v/>
      </c>
      <c r="C404" s="83" t="str">
        <f>IF(D404="","",DATE(設定・集計!$B$2,INT(D404/100),D404-INT(D404/100)*100))</f>
        <v/>
      </c>
      <c r="D404" s="84"/>
      <c r="E404" s="85"/>
      <c r="F404" s="86"/>
      <c r="G404" s="87"/>
      <c r="H404" s="88"/>
      <c r="I404" s="82" t="str">
        <f>IF(H404="","",IF(G404="","科目が入力されていません",H404*VLOOKUP(G404,設定・集計!$B$6:$D$35,2,0)))</f>
        <v/>
      </c>
    </row>
    <row r="405" spans="1:9" ht="19.5" customHeight="1" x14ac:dyDescent="0.15">
      <c r="A405" s="75" t="str">
        <f t="shared" si="13"/>
        <v/>
      </c>
      <c r="B405" s="75" t="str">
        <f t="shared" si="12"/>
        <v/>
      </c>
      <c r="C405" s="83" t="str">
        <f>IF(D405="","",DATE(設定・集計!$B$2,INT(D405/100),D405-INT(D405/100)*100))</f>
        <v/>
      </c>
      <c r="D405" s="84"/>
      <c r="E405" s="85"/>
      <c r="F405" s="86"/>
      <c r="G405" s="87"/>
      <c r="H405" s="88"/>
      <c r="I405" s="82" t="str">
        <f>IF(H405="","",IF(G405="","科目が入力されていません",H405*VLOOKUP(G405,設定・集計!$B$6:$D$35,2,0)))</f>
        <v/>
      </c>
    </row>
    <row r="406" spans="1:9" ht="19.5" customHeight="1" x14ac:dyDescent="0.15">
      <c r="A406" s="75" t="str">
        <f t="shared" si="13"/>
        <v/>
      </c>
      <c r="B406" s="75" t="str">
        <f t="shared" si="12"/>
        <v/>
      </c>
      <c r="C406" s="83" t="str">
        <f>IF(D406="","",DATE(設定・集計!$B$2,INT(D406/100),D406-INT(D406/100)*100))</f>
        <v/>
      </c>
      <c r="D406" s="84"/>
      <c r="E406" s="85"/>
      <c r="F406" s="86"/>
      <c r="G406" s="87"/>
      <c r="H406" s="88"/>
      <c r="I406" s="82" t="str">
        <f>IF(H406="","",IF(G406="","科目が入力されていません",H406*VLOOKUP(G406,設定・集計!$B$6:$D$35,2,0)))</f>
        <v/>
      </c>
    </row>
    <row r="407" spans="1:9" ht="19.5" customHeight="1" x14ac:dyDescent="0.15">
      <c r="A407" s="75" t="str">
        <f t="shared" si="13"/>
        <v/>
      </c>
      <c r="B407" s="75" t="str">
        <f t="shared" si="12"/>
        <v/>
      </c>
      <c r="C407" s="83" t="str">
        <f>IF(D407="","",DATE(設定・集計!$B$2,INT(D407/100),D407-INT(D407/100)*100))</f>
        <v/>
      </c>
      <c r="D407" s="84"/>
      <c r="E407" s="85"/>
      <c r="F407" s="86"/>
      <c r="G407" s="87"/>
      <c r="H407" s="88"/>
      <c r="I407" s="82" t="str">
        <f>IF(H407="","",IF(G407="","科目が入力されていません",H407*VLOOKUP(G407,設定・集計!$B$6:$D$35,2,0)))</f>
        <v/>
      </c>
    </row>
    <row r="408" spans="1:9" ht="19.5" customHeight="1" x14ac:dyDescent="0.15">
      <c r="A408" s="75" t="str">
        <f t="shared" si="13"/>
        <v/>
      </c>
      <c r="B408" s="75" t="str">
        <f t="shared" si="12"/>
        <v/>
      </c>
      <c r="C408" s="83" t="str">
        <f>IF(D408="","",DATE(設定・集計!$B$2,INT(D408/100),D408-INT(D408/100)*100))</f>
        <v/>
      </c>
      <c r="D408" s="84"/>
      <c r="E408" s="85"/>
      <c r="F408" s="86"/>
      <c r="G408" s="87"/>
      <c r="H408" s="88"/>
      <c r="I408" s="82" t="str">
        <f>IF(H408="","",IF(G408="","科目が入力されていません",H408*VLOOKUP(G408,設定・集計!$B$6:$D$35,2,0)))</f>
        <v/>
      </c>
    </row>
    <row r="409" spans="1:9" ht="19.5" customHeight="1" x14ac:dyDescent="0.15">
      <c r="A409" s="75" t="str">
        <f t="shared" si="13"/>
        <v/>
      </c>
      <c r="B409" s="75" t="str">
        <f t="shared" si="12"/>
        <v/>
      </c>
      <c r="C409" s="83" t="str">
        <f>IF(D409="","",DATE(設定・集計!$B$2,INT(D409/100),D409-INT(D409/100)*100))</f>
        <v/>
      </c>
      <c r="D409" s="84"/>
      <c r="E409" s="85"/>
      <c r="F409" s="86"/>
      <c r="G409" s="87"/>
      <c r="H409" s="88"/>
      <c r="I409" s="82" t="str">
        <f>IF(H409="","",IF(G409="","科目が入力されていません",H409*VLOOKUP(G409,設定・集計!$B$6:$D$35,2,0)))</f>
        <v/>
      </c>
    </row>
    <row r="410" spans="1:9" ht="19.5" customHeight="1" x14ac:dyDescent="0.15">
      <c r="A410" s="75" t="str">
        <f t="shared" si="13"/>
        <v/>
      </c>
      <c r="B410" s="75" t="str">
        <f t="shared" si="12"/>
        <v/>
      </c>
      <c r="C410" s="83" t="str">
        <f>IF(D410="","",DATE(設定・集計!$B$2,INT(D410/100),D410-INT(D410/100)*100))</f>
        <v/>
      </c>
      <c r="D410" s="84"/>
      <c r="E410" s="85"/>
      <c r="F410" s="86"/>
      <c r="G410" s="87"/>
      <c r="H410" s="88"/>
      <c r="I410" s="82" t="str">
        <f>IF(H410="","",IF(G410="","科目が入力されていません",H410*VLOOKUP(G410,設定・集計!$B$6:$D$35,2,0)))</f>
        <v/>
      </c>
    </row>
    <row r="411" spans="1:9" ht="19.5" customHeight="1" x14ac:dyDescent="0.15">
      <c r="A411" s="75" t="str">
        <f t="shared" si="13"/>
        <v/>
      </c>
      <c r="B411" s="75" t="str">
        <f t="shared" si="12"/>
        <v/>
      </c>
      <c r="C411" s="83" t="str">
        <f>IF(D411="","",DATE(設定・集計!$B$2,INT(D411/100),D411-INT(D411/100)*100))</f>
        <v/>
      </c>
      <c r="D411" s="84"/>
      <c r="E411" s="85"/>
      <c r="F411" s="86"/>
      <c r="G411" s="87"/>
      <c r="H411" s="88"/>
      <c r="I411" s="82" t="str">
        <f>IF(H411="","",IF(G411="","科目が入力されていません",H411*VLOOKUP(G411,設定・集計!$B$6:$D$35,2,0)))</f>
        <v/>
      </c>
    </row>
    <row r="412" spans="1:9" ht="19.5" customHeight="1" x14ac:dyDescent="0.15">
      <c r="A412" s="75" t="str">
        <f t="shared" si="13"/>
        <v/>
      </c>
      <c r="B412" s="75" t="str">
        <f t="shared" si="12"/>
        <v/>
      </c>
      <c r="C412" s="83" t="str">
        <f>IF(D412="","",DATE(設定・集計!$B$2,INT(D412/100),D412-INT(D412/100)*100))</f>
        <v/>
      </c>
      <c r="D412" s="84"/>
      <c r="E412" s="85"/>
      <c r="F412" s="86"/>
      <c r="G412" s="87"/>
      <c r="H412" s="88"/>
      <c r="I412" s="82" t="str">
        <f>IF(H412="","",IF(G412="","科目が入力されていません",H412*VLOOKUP(G412,設定・集計!$B$6:$D$35,2,0)))</f>
        <v/>
      </c>
    </row>
    <row r="413" spans="1:9" ht="19.5" customHeight="1" x14ac:dyDescent="0.15">
      <c r="A413" s="75" t="str">
        <f t="shared" si="13"/>
        <v/>
      </c>
      <c r="B413" s="75" t="str">
        <f t="shared" si="12"/>
        <v/>
      </c>
      <c r="C413" s="83" t="str">
        <f>IF(D413="","",DATE(設定・集計!$B$2,INT(D413/100),D413-INT(D413/100)*100))</f>
        <v/>
      </c>
      <c r="D413" s="84"/>
      <c r="E413" s="85"/>
      <c r="F413" s="86"/>
      <c r="G413" s="87"/>
      <c r="H413" s="88"/>
      <c r="I413" s="82" t="str">
        <f>IF(H413="","",IF(G413="","科目が入力されていません",H413*VLOOKUP(G413,設定・集計!$B$6:$D$35,2,0)))</f>
        <v/>
      </c>
    </row>
    <row r="414" spans="1:9" ht="19.5" customHeight="1" x14ac:dyDescent="0.15">
      <c r="A414" s="75" t="str">
        <f t="shared" si="13"/>
        <v/>
      </c>
      <c r="B414" s="75" t="str">
        <f t="shared" si="12"/>
        <v/>
      </c>
      <c r="C414" s="83" t="str">
        <f>IF(D414="","",DATE(設定・集計!$B$2,INT(D414/100),D414-INT(D414/100)*100))</f>
        <v/>
      </c>
      <c r="D414" s="84"/>
      <c r="E414" s="85"/>
      <c r="F414" s="86"/>
      <c r="G414" s="87"/>
      <c r="H414" s="88"/>
      <c r="I414" s="82" t="str">
        <f>IF(H414="","",IF(G414="","科目が入力されていません",H414*VLOOKUP(G414,設定・集計!$B$6:$D$35,2,0)))</f>
        <v/>
      </c>
    </row>
    <row r="415" spans="1:9" ht="19.5" customHeight="1" x14ac:dyDescent="0.15">
      <c r="A415" s="75" t="str">
        <f t="shared" si="13"/>
        <v/>
      </c>
      <c r="B415" s="75" t="str">
        <f t="shared" si="12"/>
        <v/>
      </c>
      <c r="C415" s="83" t="str">
        <f>IF(D415="","",DATE(設定・集計!$B$2,INT(D415/100),D415-INT(D415/100)*100))</f>
        <v/>
      </c>
      <c r="D415" s="84"/>
      <c r="E415" s="85"/>
      <c r="F415" s="86"/>
      <c r="G415" s="87"/>
      <c r="H415" s="88"/>
      <c r="I415" s="82" t="str">
        <f>IF(H415="","",IF(G415="","科目が入力されていません",H415*VLOOKUP(G415,設定・集計!$B$6:$D$35,2,0)))</f>
        <v/>
      </c>
    </row>
    <row r="416" spans="1:9" ht="19.5" customHeight="1" x14ac:dyDescent="0.15">
      <c r="A416" s="75" t="str">
        <f t="shared" si="13"/>
        <v/>
      </c>
      <c r="B416" s="75" t="str">
        <f t="shared" si="12"/>
        <v/>
      </c>
      <c r="C416" s="83" t="str">
        <f>IF(D416="","",DATE(設定・集計!$B$2,INT(D416/100),D416-INT(D416/100)*100))</f>
        <v/>
      </c>
      <c r="D416" s="84"/>
      <c r="E416" s="85"/>
      <c r="F416" s="86"/>
      <c r="G416" s="87"/>
      <c r="H416" s="88"/>
      <c r="I416" s="82" t="str">
        <f>IF(H416="","",IF(G416="","科目が入力されていません",H416*VLOOKUP(G416,設定・集計!$B$6:$D$35,2,0)))</f>
        <v/>
      </c>
    </row>
    <row r="417" spans="1:9" ht="19.5" customHeight="1" x14ac:dyDescent="0.15">
      <c r="A417" s="75" t="str">
        <f t="shared" si="13"/>
        <v/>
      </c>
      <c r="B417" s="75" t="str">
        <f t="shared" si="12"/>
        <v/>
      </c>
      <c r="C417" s="83" t="str">
        <f>IF(D417="","",DATE(設定・集計!$B$2,INT(D417/100),D417-INT(D417/100)*100))</f>
        <v/>
      </c>
      <c r="D417" s="84"/>
      <c r="E417" s="85"/>
      <c r="F417" s="86"/>
      <c r="G417" s="87"/>
      <c r="H417" s="88"/>
      <c r="I417" s="82" t="str">
        <f>IF(H417="","",IF(G417="","科目が入力されていません",H417*VLOOKUP(G417,設定・集計!$B$6:$D$35,2,0)))</f>
        <v/>
      </c>
    </row>
    <row r="418" spans="1:9" ht="19.5" customHeight="1" x14ac:dyDescent="0.15">
      <c r="A418" s="75" t="str">
        <f t="shared" si="13"/>
        <v/>
      </c>
      <c r="B418" s="75" t="str">
        <f t="shared" si="12"/>
        <v/>
      </c>
      <c r="C418" s="83" t="str">
        <f>IF(D418="","",DATE(設定・集計!$B$2,INT(D418/100),D418-INT(D418/100)*100))</f>
        <v/>
      </c>
      <c r="D418" s="84"/>
      <c r="E418" s="85"/>
      <c r="F418" s="86"/>
      <c r="G418" s="87"/>
      <c r="H418" s="88"/>
      <c r="I418" s="82" t="str">
        <f>IF(H418="","",IF(G418="","科目が入力されていません",H418*VLOOKUP(G418,設定・集計!$B$6:$D$35,2,0)))</f>
        <v/>
      </c>
    </row>
    <row r="419" spans="1:9" ht="19.5" customHeight="1" x14ac:dyDescent="0.15">
      <c r="A419" s="75" t="str">
        <f t="shared" si="13"/>
        <v/>
      </c>
      <c r="B419" s="75" t="str">
        <f t="shared" si="12"/>
        <v/>
      </c>
      <c r="C419" s="83" t="str">
        <f>IF(D419="","",DATE(設定・集計!$B$2,INT(D419/100),D419-INT(D419/100)*100))</f>
        <v/>
      </c>
      <c r="D419" s="84"/>
      <c r="E419" s="85"/>
      <c r="F419" s="86"/>
      <c r="G419" s="87"/>
      <c r="H419" s="88"/>
      <c r="I419" s="82" t="str">
        <f>IF(H419="","",IF(G419="","科目が入力されていません",H419*VLOOKUP(G419,設定・集計!$B$6:$D$35,2,0)))</f>
        <v/>
      </c>
    </row>
    <row r="420" spans="1:9" ht="19.5" customHeight="1" x14ac:dyDescent="0.15">
      <c r="A420" s="75" t="str">
        <f t="shared" si="13"/>
        <v/>
      </c>
      <c r="B420" s="75" t="str">
        <f t="shared" si="12"/>
        <v/>
      </c>
      <c r="C420" s="83" t="str">
        <f>IF(D420="","",DATE(設定・集計!$B$2,INT(D420/100),D420-INT(D420/100)*100))</f>
        <v/>
      </c>
      <c r="D420" s="84"/>
      <c r="E420" s="85"/>
      <c r="F420" s="86"/>
      <c r="G420" s="87"/>
      <c r="H420" s="88"/>
      <c r="I420" s="82" t="str">
        <f>IF(H420="","",IF(G420="","科目が入力されていません",H420*VLOOKUP(G420,設定・集計!$B$6:$D$35,2,0)))</f>
        <v/>
      </c>
    </row>
    <row r="421" spans="1:9" ht="19.5" customHeight="1" x14ac:dyDescent="0.15">
      <c r="A421" s="75" t="str">
        <f t="shared" si="13"/>
        <v/>
      </c>
      <c r="B421" s="75" t="str">
        <f t="shared" si="12"/>
        <v/>
      </c>
      <c r="C421" s="83" t="str">
        <f>IF(D421="","",DATE(設定・集計!$B$2,INT(D421/100),D421-INT(D421/100)*100))</f>
        <v/>
      </c>
      <c r="D421" s="84"/>
      <c r="E421" s="85"/>
      <c r="F421" s="86"/>
      <c r="G421" s="87"/>
      <c r="H421" s="88"/>
      <c r="I421" s="82" t="str">
        <f>IF(H421="","",IF(G421="","科目が入力されていません",H421*VLOOKUP(G421,設定・集計!$B$6:$D$35,2,0)))</f>
        <v/>
      </c>
    </row>
    <row r="422" spans="1:9" ht="19.5" customHeight="1" x14ac:dyDescent="0.15">
      <c r="A422" s="75" t="str">
        <f t="shared" si="13"/>
        <v/>
      </c>
      <c r="B422" s="75" t="str">
        <f t="shared" si="12"/>
        <v/>
      </c>
      <c r="C422" s="83" t="str">
        <f>IF(D422="","",DATE(設定・集計!$B$2,INT(D422/100),D422-INT(D422/100)*100))</f>
        <v/>
      </c>
      <c r="D422" s="84"/>
      <c r="E422" s="85"/>
      <c r="F422" s="86"/>
      <c r="G422" s="87"/>
      <c r="H422" s="88"/>
      <c r="I422" s="82" t="str">
        <f>IF(H422="","",IF(G422="","科目が入力されていません",H422*VLOOKUP(G422,設定・集計!$B$6:$D$35,2,0)))</f>
        <v/>
      </c>
    </row>
    <row r="423" spans="1:9" ht="19.5" customHeight="1" x14ac:dyDescent="0.15">
      <c r="A423" s="75" t="str">
        <f t="shared" si="13"/>
        <v/>
      </c>
      <c r="B423" s="75" t="str">
        <f t="shared" si="12"/>
        <v/>
      </c>
      <c r="C423" s="83" t="str">
        <f>IF(D423="","",DATE(設定・集計!$B$2,INT(D423/100),D423-INT(D423/100)*100))</f>
        <v/>
      </c>
      <c r="D423" s="84"/>
      <c r="E423" s="85"/>
      <c r="F423" s="86"/>
      <c r="G423" s="87"/>
      <c r="H423" s="88"/>
      <c r="I423" s="82" t="str">
        <f>IF(H423="","",IF(G423="","科目が入力されていません",H423*VLOOKUP(G423,設定・集計!$B$6:$D$35,2,0)))</f>
        <v/>
      </c>
    </row>
    <row r="424" spans="1:9" ht="19.5" customHeight="1" x14ac:dyDescent="0.15">
      <c r="A424" s="75" t="str">
        <f t="shared" si="13"/>
        <v/>
      </c>
      <c r="B424" s="75" t="str">
        <f t="shared" si="12"/>
        <v/>
      </c>
      <c r="C424" s="83" t="str">
        <f>IF(D424="","",DATE(設定・集計!$B$2,INT(D424/100),D424-INT(D424/100)*100))</f>
        <v/>
      </c>
      <c r="D424" s="84"/>
      <c r="E424" s="85"/>
      <c r="F424" s="86"/>
      <c r="G424" s="87"/>
      <c r="H424" s="88"/>
      <c r="I424" s="82" t="str">
        <f>IF(H424="","",IF(G424="","科目が入力されていません",H424*VLOOKUP(G424,設定・集計!$B$6:$D$35,2,0)))</f>
        <v/>
      </c>
    </row>
    <row r="425" spans="1:9" ht="19.5" customHeight="1" x14ac:dyDescent="0.15">
      <c r="A425" s="75" t="str">
        <f t="shared" si="13"/>
        <v/>
      </c>
      <c r="B425" s="75" t="str">
        <f t="shared" si="12"/>
        <v/>
      </c>
      <c r="C425" s="83" t="str">
        <f>IF(D425="","",DATE(設定・集計!$B$2,INT(D425/100),D425-INT(D425/100)*100))</f>
        <v/>
      </c>
      <c r="D425" s="84"/>
      <c r="E425" s="85"/>
      <c r="F425" s="86"/>
      <c r="G425" s="87"/>
      <c r="H425" s="88"/>
      <c r="I425" s="82" t="str">
        <f>IF(H425="","",IF(G425="","科目が入力されていません",H425*VLOOKUP(G425,設定・集計!$B$6:$D$35,2,0)))</f>
        <v/>
      </c>
    </row>
    <row r="426" spans="1:9" ht="19.5" customHeight="1" x14ac:dyDescent="0.15">
      <c r="A426" s="75" t="str">
        <f t="shared" si="13"/>
        <v/>
      </c>
      <c r="B426" s="75" t="str">
        <f t="shared" si="12"/>
        <v/>
      </c>
      <c r="C426" s="83" t="str">
        <f>IF(D426="","",DATE(設定・集計!$B$2,INT(D426/100),D426-INT(D426/100)*100))</f>
        <v/>
      </c>
      <c r="D426" s="84"/>
      <c r="E426" s="85"/>
      <c r="F426" s="86"/>
      <c r="G426" s="87"/>
      <c r="H426" s="88"/>
      <c r="I426" s="82" t="str">
        <f>IF(H426="","",IF(G426="","科目が入力されていません",H426*VLOOKUP(G426,設定・集計!$B$6:$D$35,2,0)))</f>
        <v/>
      </c>
    </row>
    <row r="427" spans="1:9" ht="19.5" customHeight="1" x14ac:dyDescent="0.15">
      <c r="A427" s="75" t="str">
        <f t="shared" si="13"/>
        <v/>
      </c>
      <c r="B427" s="75" t="str">
        <f t="shared" si="12"/>
        <v/>
      </c>
      <c r="C427" s="83" t="str">
        <f>IF(D427="","",DATE(設定・集計!$B$2,INT(D427/100),D427-INT(D427/100)*100))</f>
        <v/>
      </c>
      <c r="D427" s="84"/>
      <c r="E427" s="85"/>
      <c r="F427" s="86"/>
      <c r="G427" s="87"/>
      <c r="H427" s="88"/>
      <c r="I427" s="82" t="str">
        <f>IF(H427="","",IF(G427="","科目が入力されていません",H427*VLOOKUP(G427,設定・集計!$B$6:$D$35,2,0)))</f>
        <v/>
      </c>
    </row>
    <row r="428" spans="1:9" ht="19.5" customHeight="1" x14ac:dyDescent="0.15">
      <c r="A428" s="75" t="str">
        <f t="shared" si="13"/>
        <v/>
      </c>
      <c r="B428" s="75" t="str">
        <f t="shared" si="12"/>
        <v/>
      </c>
      <c r="C428" s="83" t="str">
        <f>IF(D428="","",DATE(設定・集計!$B$2,INT(D428/100),D428-INT(D428/100)*100))</f>
        <v/>
      </c>
      <c r="D428" s="84"/>
      <c r="E428" s="85"/>
      <c r="F428" s="86"/>
      <c r="G428" s="87"/>
      <c r="H428" s="88"/>
      <c r="I428" s="82" t="str">
        <f>IF(H428="","",IF(G428="","科目が入力されていません",H428*VLOOKUP(G428,設定・集計!$B$6:$D$35,2,0)))</f>
        <v/>
      </c>
    </row>
    <row r="429" spans="1:9" ht="19.5" customHeight="1" x14ac:dyDescent="0.15">
      <c r="A429" s="75" t="str">
        <f t="shared" si="13"/>
        <v/>
      </c>
      <c r="B429" s="75" t="str">
        <f t="shared" si="12"/>
        <v/>
      </c>
      <c r="C429" s="83" t="str">
        <f>IF(D429="","",DATE(設定・集計!$B$2,INT(D429/100),D429-INT(D429/100)*100))</f>
        <v/>
      </c>
      <c r="D429" s="84"/>
      <c r="E429" s="85"/>
      <c r="F429" s="86"/>
      <c r="G429" s="87"/>
      <c r="H429" s="88"/>
      <c r="I429" s="82" t="str">
        <f>IF(H429="","",IF(G429="","科目が入力されていません",H429*VLOOKUP(G429,設定・集計!$B$6:$D$35,2,0)))</f>
        <v/>
      </c>
    </row>
    <row r="430" spans="1:9" ht="19.5" customHeight="1" x14ac:dyDescent="0.15">
      <c r="A430" s="75" t="str">
        <f t="shared" si="13"/>
        <v/>
      </c>
      <c r="B430" s="75" t="str">
        <f t="shared" si="12"/>
        <v/>
      </c>
      <c r="C430" s="83" t="str">
        <f>IF(D430="","",DATE(設定・集計!$B$2,INT(D430/100),D430-INT(D430/100)*100))</f>
        <v/>
      </c>
      <c r="D430" s="84"/>
      <c r="E430" s="85"/>
      <c r="F430" s="86"/>
      <c r="G430" s="87"/>
      <c r="H430" s="88"/>
      <c r="I430" s="82" t="str">
        <f>IF(H430="","",IF(G430="","科目が入力されていません",H430*VLOOKUP(G430,設定・集計!$B$6:$D$35,2,0)))</f>
        <v/>
      </c>
    </row>
    <row r="431" spans="1:9" ht="19.5" customHeight="1" x14ac:dyDescent="0.15">
      <c r="A431" s="75" t="str">
        <f t="shared" si="13"/>
        <v/>
      </c>
      <c r="B431" s="75" t="str">
        <f t="shared" si="12"/>
        <v/>
      </c>
      <c r="C431" s="83" t="str">
        <f>IF(D431="","",DATE(設定・集計!$B$2,INT(D431/100),D431-INT(D431/100)*100))</f>
        <v/>
      </c>
      <c r="D431" s="84"/>
      <c r="E431" s="85"/>
      <c r="F431" s="86"/>
      <c r="G431" s="87"/>
      <c r="H431" s="88"/>
      <c r="I431" s="82" t="str">
        <f>IF(H431="","",IF(G431="","科目が入力されていません",H431*VLOOKUP(G431,設定・集計!$B$6:$D$35,2,0)))</f>
        <v/>
      </c>
    </row>
    <row r="432" spans="1:9" ht="19.5" customHeight="1" x14ac:dyDescent="0.15">
      <c r="A432" s="75" t="str">
        <f t="shared" si="13"/>
        <v/>
      </c>
      <c r="B432" s="75" t="str">
        <f t="shared" si="12"/>
        <v/>
      </c>
      <c r="C432" s="83" t="str">
        <f>IF(D432="","",DATE(設定・集計!$B$2,INT(D432/100),D432-INT(D432/100)*100))</f>
        <v/>
      </c>
      <c r="D432" s="84"/>
      <c r="E432" s="85"/>
      <c r="F432" s="86"/>
      <c r="G432" s="87"/>
      <c r="H432" s="88"/>
      <c r="I432" s="82" t="str">
        <f>IF(H432="","",IF(G432="","科目が入力されていません",H432*VLOOKUP(G432,設定・集計!$B$6:$D$35,2,0)))</f>
        <v/>
      </c>
    </row>
    <row r="433" spans="1:9" ht="19.5" customHeight="1" x14ac:dyDescent="0.15">
      <c r="A433" s="75" t="str">
        <f t="shared" si="13"/>
        <v/>
      </c>
      <c r="B433" s="75" t="str">
        <f t="shared" si="12"/>
        <v/>
      </c>
      <c r="C433" s="83" t="str">
        <f>IF(D433="","",DATE(設定・集計!$B$2,INT(D433/100),D433-INT(D433/100)*100))</f>
        <v/>
      </c>
      <c r="D433" s="84"/>
      <c r="E433" s="85"/>
      <c r="F433" s="86"/>
      <c r="G433" s="87"/>
      <c r="H433" s="88"/>
      <c r="I433" s="82" t="str">
        <f>IF(H433="","",IF(G433="","科目が入力されていません",H433*VLOOKUP(G433,設定・集計!$B$6:$D$35,2,0)))</f>
        <v/>
      </c>
    </row>
    <row r="434" spans="1:9" ht="19.5" customHeight="1" x14ac:dyDescent="0.15">
      <c r="A434" s="75" t="str">
        <f t="shared" si="13"/>
        <v/>
      </c>
      <c r="B434" s="75" t="str">
        <f t="shared" si="12"/>
        <v/>
      </c>
      <c r="C434" s="83" t="str">
        <f>IF(D434="","",DATE(設定・集計!$B$2,INT(D434/100),D434-INT(D434/100)*100))</f>
        <v/>
      </c>
      <c r="D434" s="84"/>
      <c r="E434" s="85"/>
      <c r="F434" s="86"/>
      <c r="G434" s="87"/>
      <c r="H434" s="88"/>
      <c r="I434" s="82" t="str">
        <f>IF(H434="","",IF(G434="","科目が入力されていません",H434*VLOOKUP(G434,設定・集計!$B$6:$D$35,2,0)))</f>
        <v/>
      </c>
    </row>
    <row r="435" spans="1:9" ht="19.5" customHeight="1" x14ac:dyDescent="0.15">
      <c r="A435" s="75" t="str">
        <f t="shared" si="13"/>
        <v/>
      </c>
      <c r="B435" s="75" t="str">
        <f t="shared" si="12"/>
        <v/>
      </c>
      <c r="C435" s="83" t="str">
        <f>IF(D435="","",DATE(設定・集計!$B$2,INT(D435/100),D435-INT(D435/100)*100))</f>
        <v/>
      </c>
      <c r="D435" s="84"/>
      <c r="E435" s="85"/>
      <c r="F435" s="86"/>
      <c r="G435" s="87"/>
      <c r="H435" s="88"/>
      <c r="I435" s="82" t="str">
        <f>IF(H435="","",IF(G435="","科目が入力されていません",H435*VLOOKUP(G435,設定・集計!$B$6:$D$35,2,0)))</f>
        <v/>
      </c>
    </row>
    <row r="436" spans="1:9" ht="19.5" customHeight="1" x14ac:dyDescent="0.15">
      <c r="A436" s="75" t="str">
        <f t="shared" si="13"/>
        <v/>
      </c>
      <c r="B436" s="75" t="str">
        <f t="shared" si="12"/>
        <v/>
      </c>
      <c r="C436" s="83" t="str">
        <f>IF(D436="","",DATE(設定・集計!$B$2,INT(D436/100),D436-INT(D436/100)*100))</f>
        <v/>
      </c>
      <c r="D436" s="84"/>
      <c r="E436" s="85"/>
      <c r="F436" s="86"/>
      <c r="G436" s="87"/>
      <c r="H436" s="88"/>
      <c r="I436" s="82" t="str">
        <f>IF(H436="","",IF(G436="","科目が入力されていません",H436*VLOOKUP(G436,設定・集計!$B$6:$D$35,2,0)))</f>
        <v/>
      </c>
    </row>
    <row r="437" spans="1:9" ht="19.5" customHeight="1" x14ac:dyDescent="0.15">
      <c r="A437" s="75" t="str">
        <f t="shared" si="13"/>
        <v/>
      </c>
      <c r="B437" s="75" t="str">
        <f t="shared" si="12"/>
        <v/>
      </c>
      <c r="C437" s="83" t="str">
        <f>IF(D437="","",DATE(設定・集計!$B$2,INT(D437/100),D437-INT(D437/100)*100))</f>
        <v/>
      </c>
      <c r="D437" s="84"/>
      <c r="E437" s="85"/>
      <c r="F437" s="86"/>
      <c r="G437" s="87"/>
      <c r="H437" s="88"/>
      <c r="I437" s="82" t="str">
        <f>IF(H437="","",IF(G437="","科目が入力されていません",H437*VLOOKUP(G437,設定・集計!$B$6:$D$35,2,0)))</f>
        <v/>
      </c>
    </row>
    <row r="438" spans="1:9" ht="19.5" customHeight="1" x14ac:dyDescent="0.15">
      <c r="A438" s="75" t="str">
        <f t="shared" si="13"/>
        <v/>
      </c>
      <c r="B438" s="75" t="str">
        <f t="shared" si="12"/>
        <v/>
      </c>
      <c r="C438" s="83" t="str">
        <f>IF(D438="","",DATE(設定・集計!$B$2,INT(D438/100),D438-INT(D438/100)*100))</f>
        <v/>
      </c>
      <c r="D438" s="84"/>
      <c r="E438" s="85"/>
      <c r="F438" s="86"/>
      <c r="G438" s="87"/>
      <c r="H438" s="88"/>
      <c r="I438" s="82" t="str">
        <f>IF(H438="","",IF(G438="","科目が入力されていません",H438*VLOOKUP(G438,設定・集計!$B$6:$D$35,2,0)))</f>
        <v/>
      </c>
    </row>
    <row r="439" spans="1:9" ht="19.5" customHeight="1" x14ac:dyDescent="0.15">
      <c r="A439" s="75" t="str">
        <f t="shared" si="13"/>
        <v/>
      </c>
      <c r="B439" s="75" t="str">
        <f t="shared" si="12"/>
        <v/>
      </c>
      <c r="C439" s="83" t="str">
        <f>IF(D439="","",DATE(設定・集計!$B$2,INT(D439/100),D439-INT(D439/100)*100))</f>
        <v/>
      </c>
      <c r="D439" s="84"/>
      <c r="E439" s="85"/>
      <c r="F439" s="86"/>
      <c r="G439" s="87"/>
      <c r="H439" s="88"/>
      <c r="I439" s="82" t="str">
        <f>IF(H439="","",IF(G439="","科目が入力されていません",H439*VLOOKUP(G439,設定・集計!$B$6:$D$35,2,0)))</f>
        <v/>
      </c>
    </row>
    <row r="440" spans="1:9" ht="19.5" customHeight="1" x14ac:dyDescent="0.15">
      <c r="A440" s="75" t="str">
        <f t="shared" si="13"/>
        <v/>
      </c>
      <c r="B440" s="75" t="str">
        <f t="shared" si="12"/>
        <v/>
      </c>
      <c r="C440" s="83" t="str">
        <f>IF(D440="","",DATE(設定・集計!$B$2,INT(D440/100),D440-INT(D440/100)*100))</f>
        <v/>
      </c>
      <c r="D440" s="84"/>
      <c r="E440" s="85"/>
      <c r="F440" s="86"/>
      <c r="G440" s="87"/>
      <c r="H440" s="88"/>
      <c r="I440" s="82" t="str">
        <f>IF(H440="","",IF(G440="","科目が入力されていません",H440*VLOOKUP(G440,設定・集計!$B$6:$D$35,2,0)))</f>
        <v/>
      </c>
    </row>
    <row r="441" spans="1:9" ht="19.5" customHeight="1" x14ac:dyDescent="0.15">
      <c r="A441" s="75" t="str">
        <f t="shared" si="13"/>
        <v/>
      </c>
      <c r="B441" s="75" t="str">
        <f t="shared" si="12"/>
        <v/>
      </c>
      <c r="C441" s="83" t="str">
        <f>IF(D441="","",DATE(設定・集計!$B$2,INT(D441/100),D441-INT(D441/100)*100))</f>
        <v/>
      </c>
      <c r="D441" s="84"/>
      <c r="E441" s="85"/>
      <c r="F441" s="86"/>
      <c r="G441" s="87"/>
      <c r="H441" s="88"/>
      <c r="I441" s="82" t="str">
        <f>IF(H441="","",IF(G441="","科目が入力されていません",H441*VLOOKUP(G441,設定・集計!$B$6:$D$35,2,0)))</f>
        <v/>
      </c>
    </row>
    <row r="442" spans="1:9" ht="19.5" customHeight="1" x14ac:dyDescent="0.15">
      <c r="A442" s="75" t="str">
        <f t="shared" si="13"/>
        <v/>
      </c>
      <c r="B442" s="75" t="str">
        <f t="shared" si="12"/>
        <v/>
      </c>
      <c r="C442" s="83" t="str">
        <f>IF(D442="","",DATE(設定・集計!$B$2,INT(D442/100),D442-INT(D442/100)*100))</f>
        <v/>
      </c>
      <c r="D442" s="84"/>
      <c r="E442" s="85"/>
      <c r="F442" s="86"/>
      <c r="G442" s="87"/>
      <c r="H442" s="88"/>
      <c r="I442" s="82" t="str">
        <f>IF(H442="","",IF(G442="","科目が入力されていません",H442*VLOOKUP(G442,設定・集計!$B$6:$D$35,2,0)))</f>
        <v/>
      </c>
    </row>
    <row r="443" spans="1:9" ht="19.5" customHeight="1" x14ac:dyDescent="0.15">
      <c r="A443" s="75" t="str">
        <f t="shared" si="13"/>
        <v/>
      </c>
      <c r="B443" s="75" t="str">
        <f t="shared" si="12"/>
        <v/>
      </c>
      <c r="C443" s="83" t="str">
        <f>IF(D443="","",DATE(設定・集計!$B$2,INT(D443/100),D443-INT(D443/100)*100))</f>
        <v/>
      </c>
      <c r="D443" s="84"/>
      <c r="E443" s="85"/>
      <c r="F443" s="86"/>
      <c r="G443" s="87"/>
      <c r="H443" s="88"/>
      <c r="I443" s="82" t="str">
        <f>IF(H443="","",IF(G443="","科目が入力されていません",H443*VLOOKUP(G443,設定・集計!$B$6:$D$35,2,0)))</f>
        <v/>
      </c>
    </row>
    <row r="444" spans="1:9" ht="19.5" customHeight="1" x14ac:dyDescent="0.15">
      <c r="A444" s="75" t="str">
        <f t="shared" si="13"/>
        <v/>
      </c>
      <c r="B444" s="75" t="str">
        <f t="shared" si="12"/>
        <v/>
      </c>
      <c r="C444" s="83" t="str">
        <f>IF(D444="","",DATE(設定・集計!$B$2,INT(D444/100),D444-INT(D444/100)*100))</f>
        <v/>
      </c>
      <c r="D444" s="84"/>
      <c r="E444" s="85"/>
      <c r="F444" s="86"/>
      <c r="G444" s="87"/>
      <c r="H444" s="88"/>
      <c r="I444" s="82" t="str">
        <f>IF(H444="","",IF(G444="","科目が入力されていません",H444*VLOOKUP(G444,設定・集計!$B$6:$D$35,2,0)))</f>
        <v/>
      </c>
    </row>
    <row r="445" spans="1:9" ht="19.5" customHeight="1" x14ac:dyDescent="0.15">
      <c r="A445" s="75" t="str">
        <f t="shared" si="13"/>
        <v/>
      </c>
      <c r="B445" s="75" t="str">
        <f t="shared" si="12"/>
        <v/>
      </c>
      <c r="C445" s="83" t="str">
        <f>IF(D445="","",DATE(設定・集計!$B$2,INT(D445/100),D445-INT(D445/100)*100))</f>
        <v/>
      </c>
      <c r="D445" s="84"/>
      <c r="E445" s="85"/>
      <c r="F445" s="86"/>
      <c r="G445" s="87"/>
      <c r="H445" s="88"/>
      <c r="I445" s="82" t="str">
        <f>IF(H445="","",IF(G445="","科目が入力されていません",H445*VLOOKUP(G445,設定・集計!$B$6:$D$35,2,0)))</f>
        <v/>
      </c>
    </row>
    <row r="446" spans="1:9" ht="19.5" customHeight="1" x14ac:dyDescent="0.15">
      <c r="A446" s="75" t="str">
        <f t="shared" si="13"/>
        <v/>
      </c>
      <c r="B446" s="75" t="str">
        <f t="shared" si="12"/>
        <v/>
      </c>
      <c r="C446" s="83" t="str">
        <f>IF(D446="","",DATE(設定・集計!$B$2,INT(D446/100),D446-INT(D446/100)*100))</f>
        <v/>
      </c>
      <c r="D446" s="84"/>
      <c r="E446" s="85"/>
      <c r="F446" s="86"/>
      <c r="G446" s="87"/>
      <c r="H446" s="88"/>
      <c r="I446" s="82" t="str">
        <f>IF(H446="","",IF(G446="","科目が入力されていません",H446*VLOOKUP(G446,設定・集計!$B$6:$D$35,2,0)))</f>
        <v/>
      </c>
    </row>
    <row r="447" spans="1:9" ht="19.5" customHeight="1" x14ac:dyDescent="0.15">
      <c r="A447" s="75" t="str">
        <f t="shared" si="13"/>
        <v/>
      </c>
      <c r="B447" s="75" t="str">
        <f t="shared" si="12"/>
        <v/>
      </c>
      <c r="C447" s="83" t="str">
        <f>IF(D447="","",DATE(設定・集計!$B$2,INT(D447/100),D447-INT(D447/100)*100))</f>
        <v/>
      </c>
      <c r="D447" s="84"/>
      <c r="E447" s="85"/>
      <c r="F447" s="86"/>
      <c r="G447" s="87"/>
      <c r="H447" s="88"/>
      <c r="I447" s="82" t="str">
        <f>IF(H447="","",IF(G447="","科目が入力されていません",H447*VLOOKUP(G447,設定・集計!$B$6:$D$35,2,0)))</f>
        <v/>
      </c>
    </row>
    <row r="448" spans="1:9" ht="19.5" customHeight="1" x14ac:dyDescent="0.15">
      <c r="A448" s="75" t="str">
        <f t="shared" si="13"/>
        <v/>
      </c>
      <c r="B448" s="75" t="str">
        <f t="shared" si="12"/>
        <v/>
      </c>
      <c r="C448" s="83" t="str">
        <f>IF(D448="","",DATE(設定・集計!$B$2,INT(D448/100),D448-INT(D448/100)*100))</f>
        <v/>
      </c>
      <c r="D448" s="84"/>
      <c r="E448" s="85"/>
      <c r="F448" s="86"/>
      <c r="G448" s="87"/>
      <c r="H448" s="88"/>
      <c r="I448" s="82" t="str">
        <f>IF(H448="","",IF(G448="","科目が入力されていません",H448*VLOOKUP(G448,設定・集計!$B$6:$D$35,2,0)))</f>
        <v/>
      </c>
    </row>
    <row r="449" spans="1:9" ht="19.5" customHeight="1" x14ac:dyDescent="0.15">
      <c r="A449" s="75" t="str">
        <f t="shared" si="13"/>
        <v/>
      </c>
      <c r="B449" s="75" t="str">
        <f t="shared" si="12"/>
        <v/>
      </c>
      <c r="C449" s="83" t="str">
        <f>IF(D449="","",DATE(設定・集計!$B$2,INT(D449/100),D449-INT(D449/100)*100))</f>
        <v/>
      </c>
      <c r="D449" s="84"/>
      <c r="E449" s="85"/>
      <c r="F449" s="86"/>
      <c r="G449" s="87"/>
      <c r="H449" s="88"/>
      <c r="I449" s="82" t="str">
        <f>IF(H449="","",IF(G449="","科目が入力されていません",H449*VLOOKUP(G449,設定・集計!$B$6:$D$35,2,0)))</f>
        <v/>
      </c>
    </row>
    <row r="450" spans="1:9" ht="19.5" customHeight="1" x14ac:dyDescent="0.15">
      <c r="A450" s="75" t="str">
        <f t="shared" si="13"/>
        <v/>
      </c>
      <c r="B450" s="75" t="str">
        <f t="shared" ref="B450:B513" si="14">IF(C450="","",RANK(C450,C:C,1)*1000+ROW(C450))</f>
        <v/>
      </c>
      <c r="C450" s="83" t="str">
        <f>IF(D450="","",DATE(設定・集計!$B$2,INT(D450/100),D450-INT(D450/100)*100))</f>
        <v/>
      </c>
      <c r="D450" s="84"/>
      <c r="E450" s="85"/>
      <c r="F450" s="86"/>
      <c r="G450" s="87"/>
      <c r="H450" s="88"/>
      <c r="I450" s="82" t="str">
        <f>IF(H450="","",IF(G450="","科目が入力されていません",H450*VLOOKUP(G450,設定・集計!$B$6:$D$35,2,0)))</f>
        <v/>
      </c>
    </row>
    <row r="451" spans="1:9" ht="19.5" customHeight="1" x14ac:dyDescent="0.15">
      <c r="A451" s="75" t="str">
        <f t="shared" ref="A451:A514" si="15">IF(B451="","",RANK(B451,B:B,1))</f>
        <v/>
      </c>
      <c r="B451" s="75" t="str">
        <f t="shared" si="14"/>
        <v/>
      </c>
      <c r="C451" s="83" t="str">
        <f>IF(D451="","",DATE(設定・集計!$B$2,INT(D451/100),D451-INT(D451/100)*100))</f>
        <v/>
      </c>
      <c r="D451" s="84"/>
      <c r="E451" s="85"/>
      <c r="F451" s="86"/>
      <c r="G451" s="87"/>
      <c r="H451" s="88"/>
      <c r="I451" s="82" t="str">
        <f>IF(H451="","",IF(G451="","科目が入力されていません",H451*VLOOKUP(G451,設定・集計!$B$6:$D$35,2,0)))</f>
        <v/>
      </c>
    </row>
    <row r="452" spans="1:9" ht="19.5" customHeight="1" x14ac:dyDescent="0.15">
      <c r="A452" s="75" t="str">
        <f t="shared" si="15"/>
        <v/>
      </c>
      <c r="B452" s="75" t="str">
        <f t="shared" si="14"/>
        <v/>
      </c>
      <c r="C452" s="83" t="str">
        <f>IF(D452="","",DATE(設定・集計!$B$2,INT(D452/100),D452-INT(D452/100)*100))</f>
        <v/>
      </c>
      <c r="D452" s="84"/>
      <c r="E452" s="85"/>
      <c r="F452" s="86"/>
      <c r="G452" s="87"/>
      <c r="H452" s="88"/>
      <c r="I452" s="82" t="str">
        <f>IF(H452="","",IF(G452="","科目が入力されていません",H452*VLOOKUP(G452,設定・集計!$B$6:$D$35,2,0)))</f>
        <v/>
      </c>
    </row>
    <row r="453" spans="1:9" ht="19.5" customHeight="1" x14ac:dyDescent="0.15">
      <c r="A453" s="75" t="str">
        <f t="shared" si="15"/>
        <v/>
      </c>
      <c r="B453" s="75" t="str">
        <f t="shared" si="14"/>
        <v/>
      </c>
      <c r="C453" s="83" t="str">
        <f>IF(D453="","",DATE(設定・集計!$B$2,INT(D453/100),D453-INT(D453/100)*100))</f>
        <v/>
      </c>
      <c r="D453" s="84"/>
      <c r="E453" s="85"/>
      <c r="F453" s="86"/>
      <c r="G453" s="87"/>
      <c r="H453" s="88"/>
      <c r="I453" s="82" t="str">
        <f>IF(H453="","",IF(G453="","科目が入力されていません",H453*VLOOKUP(G453,設定・集計!$B$6:$D$35,2,0)))</f>
        <v/>
      </c>
    </row>
    <row r="454" spans="1:9" ht="19.5" customHeight="1" x14ac:dyDescent="0.15">
      <c r="A454" s="75" t="str">
        <f t="shared" si="15"/>
        <v/>
      </c>
      <c r="B454" s="75" t="str">
        <f t="shared" si="14"/>
        <v/>
      </c>
      <c r="C454" s="83" t="str">
        <f>IF(D454="","",DATE(設定・集計!$B$2,INT(D454/100),D454-INT(D454/100)*100))</f>
        <v/>
      </c>
      <c r="D454" s="84"/>
      <c r="E454" s="85"/>
      <c r="F454" s="86"/>
      <c r="G454" s="87"/>
      <c r="H454" s="88"/>
      <c r="I454" s="82" t="str">
        <f>IF(H454="","",IF(G454="","科目が入力されていません",H454*VLOOKUP(G454,設定・集計!$B$6:$D$35,2,0)))</f>
        <v/>
      </c>
    </row>
    <row r="455" spans="1:9" ht="19.5" customHeight="1" x14ac:dyDescent="0.15">
      <c r="A455" s="75" t="str">
        <f t="shared" si="15"/>
        <v/>
      </c>
      <c r="B455" s="75" t="str">
        <f t="shared" si="14"/>
        <v/>
      </c>
      <c r="C455" s="83" t="str">
        <f>IF(D455="","",DATE(設定・集計!$B$2,INT(D455/100),D455-INT(D455/100)*100))</f>
        <v/>
      </c>
      <c r="D455" s="84"/>
      <c r="E455" s="85"/>
      <c r="F455" s="86"/>
      <c r="G455" s="87"/>
      <c r="H455" s="88"/>
      <c r="I455" s="82" t="str">
        <f>IF(H455="","",IF(G455="","科目が入力されていません",H455*VLOOKUP(G455,設定・集計!$B$6:$D$35,2,0)))</f>
        <v/>
      </c>
    </row>
    <row r="456" spans="1:9" ht="19.5" customHeight="1" x14ac:dyDescent="0.15">
      <c r="A456" s="75" t="str">
        <f t="shared" si="15"/>
        <v/>
      </c>
      <c r="B456" s="75" t="str">
        <f t="shared" si="14"/>
        <v/>
      </c>
      <c r="C456" s="83" t="str">
        <f>IF(D456="","",DATE(設定・集計!$B$2,INT(D456/100),D456-INT(D456/100)*100))</f>
        <v/>
      </c>
      <c r="D456" s="84"/>
      <c r="E456" s="85"/>
      <c r="F456" s="86"/>
      <c r="G456" s="87"/>
      <c r="H456" s="88"/>
      <c r="I456" s="82" t="str">
        <f>IF(H456="","",IF(G456="","科目が入力されていません",H456*VLOOKUP(G456,設定・集計!$B$6:$D$35,2,0)))</f>
        <v/>
      </c>
    </row>
    <row r="457" spans="1:9" ht="19.5" customHeight="1" x14ac:dyDescent="0.15">
      <c r="A457" s="75" t="str">
        <f t="shared" si="15"/>
        <v/>
      </c>
      <c r="B457" s="75" t="str">
        <f t="shared" si="14"/>
        <v/>
      </c>
      <c r="C457" s="83" t="str">
        <f>IF(D457="","",DATE(設定・集計!$B$2,INT(D457/100),D457-INT(D457/100)*100))</f>
        <v/>
      </c>
      <c r="D457" s="84"/>
      <c r="E457" s="85"/>
      <c r="F457" s="86"/>
      <c r="G457" s="87"/>
      <c r="H457" s="88"/>
      <c r="I457" s="82" t="str">
        <f>IF(H457="","",IF(G457="","科目が入力されていません",H457*VLOOKUP(G457,設定・集計!$B$6:$D$35,2,0)))</f>
        <v/>
      </c>
    </row>
    <row r="458" spans="1:9" ht="19.5" customHeight="1" x14ac:dyDescent="0.15">
      <c r="A458" s="75" t="str">
        <f t="shared" si="15"/>
        <v/>
      </c>
      <c r="B458" s="75" t="str">
        <f t="shared" si="14"/>
        <v/>
      </c>
      <c r="C458" s="83" t="str">
        <f>IF(D458="","",DATE(設定・集計!$B$2,INT(D458/100),D458-INT(D458/100)*100))</f>
        <v/>
      </c>
      <c r="D458" s="84"/>
      <c r="E458" s="85"/>
      <c r="F458" s="86"/>
      <c r="G458" s="87"/>
      <c r="H458" s="88"/>
      <c r="I458" s="82" t="str">
        <f>IF(H458="","",IF(G458="","科目が入力されていません",H458*VLOOKUP(G458,設定・集計!$B$6:$D$35,2,0)))</f>
        <v/>
      </c>
    </row>
    <row r="459" spans="1:9" ht="19.5" customHeight="1" x14ac:dyDescent="0.15">
      <c r="A459" s="75" t="str">
        <f t="shared" si="15"/>
        <v/>
      </c>
      <c r="B459" s="75" t="str">
        <f t="shared" si="14"/>
        <v/>
      </c>
      <c r="C459" s="83" t="str">
        <f>IF(D459="","",DATE(設定・集計!$B$2,INT(D459/100),D459-INT(D459/100)*100))</f>
        <v/>
      </c>
      <c r="D459" s="84"/>
      <c r="E459" s="85"/>
      <c r="F459" s="86"/>
      <c r="G459" s="87"/>
      <c r="H459" s="88"/>
      <c r="I459" s="82" t="str">
        <f>IF(H459="","",IF(G459="","科目が入力されていません",H459*VLOOKUP(G459,設定・集計!$B$6:$D$35,2,0)))</f>
        <v/>
      </c>
    </row>
    <row r="460" spans="1:9" ht="19.5" customHeight="1" x14ac:dyDescent="0.15">
      <c r="A460" s="75" t="str">
        <f t="shared" si="15"/>
        <v/>
      </c>
      <c r="B460" s="75" t="str">
        <f t="shared" si="14"/>
        <v/>
      </c>
      <c r="C460" s="83" t="str">
        <f>IF(D460="","",DATE(設定・集計!$B$2,INT(D460/100),D460-INT(D460/100)*100))</f>
        <v/>
      </c>
      <c r="D460" s="84"/>
      <c r="E460" s="85"/>
      <c r="F460" s="86"/>
      <c r="G460" s="87"/>
      <c r="H460" s="88"/>
      <c r="I460" s="82" t="str">
        <f>IF(H460="","",IF(G460="","科目が入力されていません",H460*VLOOKUP(G460,設定・集計!$B$6:$D$35,2,0)))</f>
        <v/>
      </c>
    </row>
    <row r="461" spans="1:9" ht="19.5" customHeight="1" x14ac:dyDescent="0.15">
      <c r="A461" s="75" t="str">
        <f t="shared" si="15"/>
        <v/>
      </c>
      <c r="B461" s="75" t="str">
        <f t="shared" si="14"/>
        <v/>
      </c>
      <c r="C461" s="83" t="str">
        <f>IF(D461="","",DATE(設定・集計!$B$2,INT(D461/100),D461-INT(D461/100)*100))</f>
        <v/>
      </c>
      <c r="D461" s="84"/>
      <c r="E461" s="85"/>
      <c r="F461" s="86"/>
      <c r="G461" s="87"/>
      <c r="H461" s="88"/>
      <c r="I461" s="82" t="str">
        <f>IF(H461="","",IF(G461="","科目が入力されていません",H461*VLOOKUP(G461,設定・集計!$B$6:$D$35,2,0)))</f>
        <v/>
      </c>
    </row>
    <row r="462" spans="1:9" ht="19.5" customHeight="1" x14ac:dyDescent="0.15">
      <c r="A462" s="75" t="str">
        <f t="shared" si="15"/>
        <v/>
      </c>
      <c r="B462" s="75" t="str">
        <f t="shared" si="14"/>
        <v/>
      </c>
      <c r="C462" s="83" t="str">
        <f>IF(D462="","",DATE(設定・集計!$B$2,INT(D462/100),D462-INT(D462/100)*100))</f>
        <v/>
      </c>
      <c r="D462" s="84"/>
      <c r="E462" s="85"/>
      <c r="F462" s="86"/>
      <c r="G462" s="87"/>
      <c r="H462" s="88"/>
      <c r="I462" s="82" t="str">
        <f>IF(H462="","",IF(G462="","科目が入力されていません",H462*VLOOKUP(G462,設定・集計!$B$6:$D$35,2,0)))</f>
        <v/>
      </c>
    </row>
    <row r="463" spans="1:9" ht="19.5" customHeight="1" x14ac:dyDescent="0.15">
      <c r="A463" s="75" t="str">
        <f t="shared" si="15"/>
        <v/>
      </c>
      <c r="B463" s="75" t="str">
        <f t="shared" si="14"/>
        <v/>
      </c>
      <c r="C463" s="83" t="str">
        <f>IF(D463="","",DATE(設定・集計!$B$2,INT(D463/100),D463-INT(D463/100)*100))</f>
        <v/>
      </c>
      <c r="D463" s="84"/>
      <c r="E463" s="85"/>
      <c r="F463" s="86"/>
      <c r="G463" s="87"/>
      <c r="H463" s="88"/>
      <c r="I463" s="82" t="str">
        <f>IF(H463="","",IF(G463="","科目が入力されていません",H463*VLOOKUP(G463,設定・集計!$B$6:$D$35,2,0)))</f>
        <v/>
      </c>
    </row>
    <row r="464" spans="1:9" ht="19.5" customHeight="1" x14ac:dyDescent="0.15">
      <c r="A464" s="75" t="str">
        <f t="shared" si="15"/>
        <v/>
      </c>
      <c r="B464" s="75" t="str">
        <f t="shared" si="14"/>
        <v/>
      </c>
      <c r="C464" s="83" t="str">
        <f>IF(D464="","",DATE(設定・集計!$B$2,INT(D464/100),D464-INT(D464/100)*100))</f>
        <v/>
      </c>
      <c r="D464" s="84"/>
      <c r="E464" s="85"/>
      <c r="F464" s="86"/>
      <c r="G464" s="87"/>
      <c r="H464" s="88"/>
      <c r="I464" s="82" t="str">
        <f>IF(H464="","",IF(G464="","科目が入力されていません",H464*VLOOKUP(G464,設定・集計!$B$6:$D$35,2,0)))</f>
        <v/>
      </c>
    </row>
    <row r="465" spans="1:9" ht="19.5" customHeight="1" x14ac:dyDescent="0.15">
      <c r="A465" s="75" t="str">
        <f t="shared" si="15"/>
        <v/>
      </c>
      <c r="B465" s="75" t="str">
        <f t="shared" si="14"/>
        <v/>
      </c>
      <c r="C465" s="83" t="str">
        <f>IF(D465="","",DATE(設定・集計!$B$2,INT(D465/100),D465-INT(D465/100)*100))</f>
        <v/>
      </c>
      <c r="D465" s="84"/>
      <c r="E465" s="85"/>
      <c r="F465" s="86"/>
      <c r="G465" s="87"/>
      <c r="H465" s="88"/>
      <c r="I465" s="82" t="str">
        <f>IF(H465="","",IF(G465="","科目が入力されていません",H465*VLOOKUP(G465,設定・集計!$B$6:$D$35,2,0)))</f>
        <v/>
      </c>
    </row>
    <row r="466" spans="1:9" ht="19.5" customHeight="1" x14ac:dyDescent="0.15">
      <c r="A466" s="75" t="str">
        <f t="shared" si="15"/>
        <v/>
      </c>
      <c r="B466" s="75" t="str">
        <f t="shared" si="14"/>
        <v/>
      </c>
      <c r="C466" s="83" t="str">
        <f>IF(D466="","",DATE(設定・集計!$B$2,INT(D466/100),D466-INT(D466/100)*100))</f>
        <v/>
      </c>
      <c r="D466" s="84"/>
      <c r="E466" s="85"/>
      <c r="F466" s="86"/>
      <c r="G466" s="87"/>
      <c r="H466" s="88"/>
      <c r="I466" s="82" t="str">
        <f>IF(H466="","",IF(G466="","科目が入力されていません",H466*VLOOKUP(G466,設定・集計!$B$6:$D$35,2,0)))</f>
        <v/>
      </c>
    </row>
    <row r="467" spans="1:9" ht="19.5" customHeight="1" x14ac:dyDescent="0.15">
      <c r="A467" s="75" t="str">
        <f t="shared" si="15"/>
        <v/>
      </c>
      <c r="B467" s="75" t="str">
        <f t="shared" si="14"/>
        <v/>
      </c>
      <c r="C467" s="83" t="str">
        <f>IF(D467="","",DATE(設定・集計!$B$2,INT(D467/100),D467-INT(D467/100)*100))</f>
        <v/>
      </c>
      <c r="D467" s="84"/>
      <c r="E467" s="85"/>
      <c r="F467" s="86"/>
      <c r="G467" s="87"/>
      <c r="H467" s="88"/>
      <c r="I467" s="82" t="str">
        <f>IF(H467="","",IF(G467="","科目が入力されていません",H467*VLOOKUP(G467,設定・集計!$B$6:$D$35,2,0)))</f>
        <v/>
      </c>
    </row>
    <row r="468" spans="1:9" ht="19.5" customHeight="1" x14ac:dyDescent="0.15">
      <c r="A468" s="75" t="str">
        <f t="shared" si="15"/>
        <v/>
      </c>
      <c r="B468" s="75" t="str">
        <f t="shared" si="14"/>
        <v/>
      </c>
      <c r="C468" s="83" t="str">
        <f>IF(D468="","",DATE(設定・集計!$B$2,INT(D468/100),D468-INT(D468/100)*100))</f>
        <v/>
      </c>
      <c r="D468" s="84"/>
      <c r="E468" s="85"/>
      <c r="F468" s="86"/>
      <c r="G468" s="87"/>
      <c r="H468" s="88"/>
      <c r="I468" s="82" t="str">
        <f>IF(H468="","",IF(G468="","科目が入力されていません",H468*VLOOKUP(G468,設定・集計!$B$6:$D$35,2,0)))</f>
        <v/>
      </c>
    </row>
    <row r="469" spans="1:9" ht="19.5" customHeight="1" x14ac:dyDescent="0.15">
      <c r="A469" s="75" t="str">
        <f t="shared" si="15"/>
        <v/>
      </c>
      <c r="B469" s="75" t="str">
        <f t="shared" si="14"/>
        <v/>
      </c>
      <c r="C469" s="83" t="str">
        <f>IF(D469="","",DATE(設定・集計!$B$2,INT(D469/100),D469-INT(D469/100)*100))</f>
        <v/>
      </c>
      <c r="D469" s="84"/>
      <c r="E469" s="85"/>
      <c r="F469" s="86"/>
      <c r="G469" s="87"/>
      <c r="H469" s="88"/>
      <c r="I469" s="82" t="str">
        <f>IF(H469="","",IF(G469="","科目が入力されていません",H469*VLOOKUP(G469,設定・集計!$B$6:$D$35,2,0)))</f>
        <v/>
      </c>
    </row>
    <row r="470" spans="1:9" ht="19.5" customHeight="1" x14ac:dyDescent="0.15">
      <c r="A470" s="75" t="str">
        <f t="shared" si="15"/>
        <v/>
      </c>
      <c r="B470" s="75" t="str">
        <f t="shared" si="14"/>
        <v/>
      </c>
      <c r="C470" s="83" t="str">
        <f>IF(D470="","",DATE(設定・集計!$B$2,INT(D470/100),D470-INT(D470/100)*100))</f>
        <v/>
      </c>
      <c r="D470" s="84"/>
      <c r="E470" s="85"/>
      <c r="F470" s="86"/>
      <c r="G470" s="87"/>
      <c r="H470" s="88"/>
      <c r="I470" s="82" t="str">
        <f>IF(H470="","",IF(G470="","科目が入力されていません",H470*VLOOKUP(G470,設定・集計!$B$6:$D$35,2,0)))</f>
        <v/>
      </c>
    </row>
    <row r="471" spans="1:9" ht="19.5" customHeight="1" x14ac:dyDescent="0.15">
      <c r="A471" s="75" t="str">
        <f t="shared" si="15"/>
        <v/>
      </c>
      <c r="B471" s="75" t="str">
        <f t="shared" si="14"/>
        <v/>
      </c>
      <c r="C471" s="83" t="str">
        <f>IF(D471="","",DATE(設定・集計!$B$2,INT(D471/100),D471-INT(D471/100)*100))</f>
        <v/>
      </c>
      <c r="D471" s="84"/>
      <c r="E471" s="85"/>
      <c r="F471" s="86"/>
      <c r="G471" s="87"/>
      <c r="H471" s="88"/>
      <c r="I471" s="82" t="str">
        <f>IF(H471="","",IF(G471="","科目が入力されていません",H471*VLOOKUP(G471,設定・集計!$B$6:$D$35,2,0)))</f>
        <v/>
      </c>
    </row>
    <row r="472" spans="1:9" ht="19.5" customHeight="1" x14ac:dyDescent="0.15">
      <c r="A472" s="75" t="str">
        <f t="shared" si="15"/>
        <v/>
      </c>
      <c r="B472" s="75" t="str">
        <f t="shared" si="14"/>
        <v/>
      </c>
      <c r="C472" s="83" t="str">
        <f>IF(D472="","",DATE(設定・集計!$B$2,INT(D472/100),D472-INT(D472/100)*100))</f>
        <v/>
      </c>
      <c r="D472" s="84"/>
      <c r="E472" s="85"/>
      <c r="F472" s="86"/>
      <c r="G472" s="87"/>
      <c r="H472" s="88"/>
      <c r="I472" s="82" t="str">
        <f>IF(H472="","",IF(G472="","科目が入力されていません",H472*VLOOKUP(G472,設定・集計!$B$6:$D$35,2,0)))</f>
        <v/>
      </c>
    </row>
    <row r="473" spans="1:9" ht="19.5" customHeight="1" x14ac:dyDescent="0.15">
      <c r="A473" s="75" t="str">
        <f t="shared" si="15"/>
        <v/>
      </c>
      <c r="B473" s="75" t="str">
        <f t="shared" si="14"/>
        <v/>
      </c>
      <c r="C473" s="83" t="str">
        <f>IF(D473="","",DATE(設定・集計!$B$2,INT(D473/100),D473-INT(D473/100)*100))</f>
        <v/>
      </c>
      <c r="D473" s="84"/>
      <c r="E473" s="85"/>
      <c r="F473" s="86"/>
      <c r="G473" s="87"/>
      <c r="H473" s="88"/>
      <c r="I473" s="82" t="str">
        <f>IF(H473="","",IF(G473="","科目が入力されていません",H473*VLOOKUP(G473,設定・集計!$B$6:$D$35,2,0)))</f>
        <v/>
      </c>
    </row>
    <row r="474" spans="1:9" ht="19.5" customHeight="1" x14ac:dyDescent="0.15">
      <c r="A474" s="75" t="str">
        <f t="shared" si="15"/>
        <v/>
      </c>
      <c r="B474" s="75" t="str">
        <f t="shared" si="14"/>
        <v/>
      </c>
      <c r="C474" s="83" t="str">
        <f>IF(D474="","",DATE(設定・集計!$B$2,INT(D474/100),D474-INT(D474/100)*100))</f>
        <v/>
      </c>
      <c r="D474" s="84"/>
      <c r="E474" s="85"/>
      <c r="F474" s="86"/>
      <c r="G474" s="87"/>
      <c r="H474" s="88"/>
      <c r="I474" s="82" t="str">
        <f>IF(H474="","",IF(G474="","科目が入力されていません",H474*VLOOKUP(G474,設定・集計!$B$6:$D$35,2,0)))</f>
        <v/>
      </c>
    </row>
    <row r="475" spans="1:9" ht="19.5" customHeight="1" x14ac:dyDescent="0.15">
      <c r="A475" s="75" t="str">
        <f t="shared" si="15"/>
        <v/>
      </c>
      <c r="B475" s="75" t="str">
        <f t="shared" si="14"/>
        <v/>
      </c>
      <c r="C475" s="83" t="str">
        <f>IF(D475="","",DATE(設定・集計!$B$2,INT(D475/100),D475-INT(D475/100)*100))</f>
        <v/>
      </c>
      <c r="D475" s="84"/>
      <c r="E475" s="85"/>
      <c r="F475" s="86"/>
      <c r="G475" s="87"/>
      <c r="H475" s="88"/>
      <c r="I475" s="82" t="str">
        <f>IF(H475="","",IF(G475="","科目が入力されていません",H475*VLOOKUP(G475,設定・集計!$B$6:$D$35,2,0)))</f>
        <v/>
      </c>
    </row>
    <row r="476" spans="1:9" ht="19.5" customHeight="1" x14ac:dyDescent="0.15">
      <c r="A476" s="75" t="str">
        <f t="shared" si="15"/>
        <v/>
      </c>
      <c r="B476" s="75" t="str">
        <f t="shared" si="14"/>
        <v/>
      </c>
      <c r="C476" s="83" t="str">
        <f>IF(D476="","",DATE(設定・集計!$B$2,INT(D476/100),D476-INT(D476/100)*100))</f>
        <v/>
      </c>
      <c r="D476" s="84"/>
      <c r="E476" s="85"/>
      <c r="F476" s="86"/>
      <c r="G476" s="87"/>
      <c r="H476" s="88"/>
      <c r="I476" s="82" t="str">
        <f>IF(H476="","",IF(G476="","科目が入力されていません",H476*VLOOKUP(G476,設定・集計!$B$6:$D$35,2,0)))</f>
        <v/>
      </c>
    </row>
    <row r="477" spans="1:9" ht="19.5" customHeight="1" x14ac:dyDescent="0.15">
      <c r="A477" s="75" t="str">
        <f t="shared" si="15"/>
        <v/>
      </c>
      <c r="B477" s="75" t="str">
        <f t="shared" si="14"/>
        <v/>
      </c>
      <c r="C477" s="83" t="str">
        <f>IF(D477="","",DATE(設定・集計!$B$2,INT(D477/100),D477-INT(D477/100)*100))</f>
        <v/>
      </c>
      <c r="D477" s="84"/>
      <c r="E477" s="85"/>
      <c r="F477" s="86"/>
      <c r="G477" s="87"/>
      <c r="H477" s="88"/>
      <c r="I477" s="82" t="str">
        <f>IF(H477="","",IF(G477="","科目が入力されていません",H477*VLOOKUP(G477,設定・集計!$B$6:$D$35,2,0)))</f>
        <v/>
      </c>
    </row>
    <row r="478" spans="1:9" ht="19.5" customHeight="1" x14ac:dyDescent="0.15">
      <c r="A478" s="75" t="str">
        <f t="shared" si="15"/>
        <v/>
      </c>
      <c r="B478" s="75" t="str">
        <f t="shared" si="14"/>
        <v/>
      </c>
      <c r="C478" s="83" t="str">
        <f>IF(D478="","",DATE(設定・集計!$B$2,INT(D478/100),D478-INT(D478/100)*100))</f>
        <v/>
      </c>
      <c r="D478" s="84"/>
      <c r="E478" s="85"/>
      <c r="F478" s="86"/>
      <c r="G478" s="87"/>
      <c r="H478" s="88"/>
      <c r="I478" s="82" t="str">
        <f>IF(H478="","",IF(G478="","科目が入力されていません",H478*VLOOKUP(G478,設定・集計!$B$6:$D$35,2,0)))</f>
        <v/>
      </c>
    </row>
    <row r="479" spans="1:9" ht="19.5" customHeight="1" x14ac:dyDescent="0.15">
      <c r="A479" s="75" t="str">
        <f t="shared" si="15"/>
        <v/>
      </c>
      <c r="B479" s="75" t="str">
        <f t="shared" si="14"/>
        <v/>
      </c>
      <c r="C479" s="83" t="str">
        <f>IF(D479="","",DATE(設定・集計!$B$2,INT(D479/100),D479-INT(D479/100)*100))</f>
        <v/>
      </c>
      <c r="D479" s="84"/>
      <c r="E479" s="85"/>
      <c r="F479" s="86"/>
      <c r="G479" s="87"/>
      <c r="H479" s="88"/>
      <c r="I479" s="82" t="str">
        <f>IF(H479="","",IF(G479="","科目が入力されていません",H479*VLOOKUP(G479,設定・集計!$B$6:$D$35,2,0)))</f>
        <v/>
      </c>
    </row>
    <row r="480" spans="1:9" ht="19.5" customHeight="1" x14ac:dyDescent="0.15">
      <c r="A480" s="75" t="str">
        <f t="shared" si="15"/>
        <v/>
      </c>
      <c r="B480" s="75" t="str">
        <f t="shared" si="14"/>
        <v/>
      </c>
      <c r="C480" s="83" t="str">
        <f>IF(D480="","",DATE(設定・集計!$B$2,INT(D480/100),D480-INT(D480/100)*100))</f>
        <v/>
      </c>
      <c r="D480" s="84"/>
      <c r="E480" s="85"/>
      <c r="F480" s="86"/>
      <c r="G480" s="87"/>
      <c r="H480" s="88"/>
      <c r="I480" s="82" t="str">
        <f>IF(H480="","",IF(G480="","科目が入力されていません",H480*VLOOKUP(G480,設定・集計!$B$6:$D$35,2,0)))</f>
        <v/>
      </c>
    </row>
    <row r="481" spans="1:9" ht="19.5" customHeight="1" x14ac:dyDescent="0.15">
      <c r="A481" s="75" t="str">
        <f t="shared" si="15"/>
        <v/>
      </c>
      <c r="B481" s="75" t="str">
        <f t="shared" si="14"/>
        <v/>
      </c>
      <c r="C481" s="83" t="str">
        <f>IF(D481="","",DATE(設定・集計!$B$2,INT(D481/100),D481-INT(D481/100)*100))</f>
        <v/>
      </c>
      <c r="D481" s="84"/>
      <c r="E481" s="85"/>
      <c r="F481" s="86"/>
      <c r="G481" s="87"/>
      <c r="H481" s="88"/>
      <c r="I481" s="82" t="str">
        <f>IF(H481="","",IF(G481="","科目が入力されていません",H481*VLOOKUP(G481,設定・集計!$B$6:$D$35,2,0)))</f>
        <v/>
      </c>
    </row>
    <row r="482" spans="1:9" ht="19.5" customHeight="1" x14ac:dyDescent="0.15">
      <c r="A482" s="75" t="str">
        <f t="shared" si="15"/>
        <v/>
      </c>
      <c r="B482" s="75" t="str">
        <f t="shared" si="14"/>
        <v/>
      </c>
      <c r="C482" s="83" t="str">
        <f>IF(D482="","",DATE(設定・集計!$B$2,INT(D482/100),D482-INT(D482/100)*100))</f>
        <v/>
      </c>
      <c r="D482" s="84"/>
      <c r="E482" s="85"/>
      <c r="F482" s="86"/>
      <c r="G482" s="87"/>
      <c r="H482" s="88"/>
      <c r="I482" s="82" t="str">
        <f>IF(H482="","",IF(G482="","科目が入力されていません",H482*VLOOKUP(G482,設定・集計!$B$6:$D$35,2,0)))</f>
        <v/>
      </c>
    </row>
    <row r="483" spans="1:9" ht="19.5" customHeight="1" x14ac:dyDescent="0.15">
      <c r="A483" s="75" t="str">
        <f t="shared" si="15"/>
        <v/>
      </c>
      <c r="B483" s="75" t="str">
        <f t="shared" si="14"/>
        <v/>
      </c>
      <c r="C483" s="83" t="str">
        <f>IF(D483="","",DATE(設定・集計!$B$2,INT(D483/100),D483-INT(D483/100)*100))</f>
        <v/>
      </c>
      <c r="D483" s="84"/>
      <c r="E483" s="85"/>
      <c r="F483" s="86"/>
      <c r="G483" s="87"/>
      <c r="H483" s="88"/>
      <c r="I483" s="82" t="str">
        <f>IF(H483="","",IF(G483="","科目が入力されていません",H483*VLOOKUP(G483,設定・集計!$B$6:$D$35,2,0)))</f>
        <v/>
      </c>
    </row>
    <row r="484" spans="1:9" ht="19.5" customHeight="1" x14ac:dyDescent="0.15">
      <c r="A484" s="75" t="str">
        <f t="shared" si="15"/>
        <v/>
      </c>
      <c r="B484" s="75" t="str">
        <f t="shared" si="14"/>
        <v/>
      </c>
      <c r="C484" s="83" t="str">
        <f>IF(D484="","",DATE(設定・集計!$B$2,INT(D484/100),D484-INT(D484/100)*100))</f>
        <v/>
      </c>
      <c r="D484" s="84"/>
      <c r="E484" s="85"/>
      <c r="F484" s="86"/>
      <c r="G484" s="87"/>
      <c r="H484" s="88"/>
      <c r="I484" s="82" t="str">
        <f>IF(H484="","",IF(G484="","科目が入力されていません",H484*VLOOKUP(G484,設定・集計!$B$6:$D$35,2,0)))</f>
        <v/>
      </c>
    </row>
    <row r="485" spans="1:9" ht="19.5" customHeight="1" x14ac:dyDescent="0.15">
      <c r="A485" s="75" t="str">
        <f t="shared" si="15"/>
        <v/>
      </c>
      <c r="B485" s="75" t="str">
        <f t="shared" si="14"/>
        <v/>
      </c>
      <c r="C485" s="83" t="str">
        <f>IF(D485="","",DATE(設定・集計!$B$2,INT(D485/100),D485-INT(D485/100)*100))</f>
        <v/>
      </c>
      <c r="D485" s="84"/>
      <c r="E485" s="85"/>
      <c r="F485" s="86"/>
      <c r="G485" s="87"/>
      <c r="H485" s="88"/>
      <c r="I485" s="82" t="str">
        <f>IF(H485="","",IF(G485="","科目が入力されていません",H485*VLOOKUP(G485,設定・集計!$B$6:$D$35,2,0)))</f>
        <v/>
      </c>
    </row>
    <row r="486" spans="1:9" ht="19.5" customHeight="1" x14ac:dyDescent="0.15">
      <c r="A486" s="75" t="str">
        <f t="shared" si="15"/>
        <v/>
      </c>
      <c r="B486" s="75" t="str">
        <f t="shared" si="14"/>
        <v/>
      </c>
      <c r="C486" s="83" t="str">
        <f>IF(D486="","",DATE(設定・集計!$B$2,INT(D486/100),D486-INT(D486/100)*100))</f>
        <v/>
      </c>
      <c r="D486" s="84"/>
      <c r="E486" s="85"/>
      <c r="F486" s="86"/>
      <c r="G486" s="87"/>
      <c r="H486" s="88"/>
      <c r="I486" s="82" t="str">
        <f>IF(H486="","",IF(G486="","科目が入力されていません",H486*VLOOKUP(G486,設定・集計!$B$6:$D$35,2,0)))</f>
        <v/>
      </c>
    </row>
    <row r="487" spans="1:9" ht="19.5" customHeight="1" x14ac:dyDescent="0.15">
      <c r="A487" s="75" t="str">
        <f t="shared" si="15"/>
        <v/>
      </c>
      <c r="B487" s="75" t="str">
        <f t="shared" si="14"/>
        <v/>
      </c>
      <c r="C487" s="83" t="str">
        <f>IF(D487="","",DATE(設定・集計!$B$2,INT(D487/100),D487-INT(D487/100)*100))</f>
        <v/>
      </c>
      <c r="D487" s="84"/>
      <c r="E487" s="85"/>
      <c r="F487" s="86"/>
      <c r="G487" s="87"/>
      <c r="H487" s="88"/>
      <c r="I487" s="82" t="str">
        <f>IF(H487="","",IF(G487="","科目が入力されていません",H487*VLOOKUP(G487,設定・集計!$B$6:$D$35,2,0)))</f>
        <v/>
      </c>
    </row>
    <row r="488" spans="1:9" ht="19.5" customHeight="1" x14ac:dyDescent="0.15">
      <c r="A488" s="75" t="str">
        <f t="shared" si="15"/>
        <v/>
      </c>
      <c r="B488" s="75" t="str">
        <f t="shared" si="14"/>
        <v/>
      </c>
      <c r="C488" s="83" t="str">
        <f>IF(D488="","",DATE(設定・集計!$B$2,INT(D488/100),D488-INT(D488/100)*100))</f>
        <v/>
      </c>
      <c r="D488" s="84"/>
      <c r="E488" s="85"/>
      <c r="F488" s="86"/>
      <c r="G488" s="87"/>
      <c r="H488" s="88"/>
      <c r="I488" s="82" t="str">
        <f>IF(H488="","",IF(G488="","科目が入力されていません",H488*VLOOKUP(G488,設定・集計!$B$6:$D$35,2,0)))</f>
        <v/>
      </c>
    </row>
    <row r="489" spans="1:9" ht="19.5" customHeight="1" x14ac:dyDescent="0.15">
      <c r="A489" s="75" t="str">
        <f t="shared" si="15"/>
        <v/>
      </c>
      <c r="B489" s="75" t="str">
        <f t="shared" si="14"/>
        <v/>
      </c>
      <c r="C489" s="83" t="str">
        <f>IF(D489="","",DATE(設定・集計!$B$2,INT(D489/100),D489-INT(D489/100)*100))</f>
        <v/>
      </c>
      <c r="D489" s="84"/>
      <c r="E489" s="85"/>
      <c r="F489" s="86"/>
      <c r="G489" s="87"/>
      <c r="H489" s="88"/>
      <c r="I489" s="82" t="str">
        <f>IF(H489="","",IF(G489="","科目が入力されていません",H489*VLOOKUP(G489,設定・集計!$B$6:$D$35,2,0)))</f>
        <v/>
      </c>
    </row>
    <row r="490" spans="1:9" ht="19.5" customHeight="1" x14ac:dyDescent="0.15">
      <c r="A490" s="75" t="str">
        <f t="shared" si="15"/>
        <v/>
      </c>
      <c r="B490" s="75" t="str">
        <f t="shared" si="14"/>
        <v/>
      </c>
      <c r="C490" s="83" t="str">
        <f>IF(D490="","",DATE(設定・集計!$B$2,INT(D490/100),D490-INT(D490/100)*100))</f>
        <v/>
      </c>
      <c r="D490" s="84"/>
      <c r="E490" s="85"/>
      <c r="F490" s="86"/>
      <c r="G490" s="87"/>
      <c r="H490" s="88"/>
      <c r="I490" s="82" t="str">
        <f>IF(H490="","",IF(G490="","科目が入力されていません",H490*VLOOKUP(G490,設定・集計!$B$6:$D$35,2,0)))</f>
        <v/>
      </c>
    </row>
    <row r="491" spans="1:9" ht="19.5" customHeight="1" x14ac:dyDescent="0.15">
      <c r="A491" s="75" t="str">
        <f t="shared" si="15"/>
        <v/>
      </c>
      <c r="B491" s="75" t="str">
        <f t="shared" si="14"/>
        <v/>
      </c>
      <c r="C491" s="83" t="str">
        <f>IF(D491="","",DATE(設定・集計!$B$2,INT(D491/100),D491-INT(D491/100)*100))</f>
        <v/>
      </c>
      <c r="D491" s="84"/>
      <c r="E491" s="85"/>
      <c r="F491" s="86"/>
      <c r="G491" s="87"/>
      <c r="H491" s="88"/>
      <c r="I491" s="82" t="str">
        <f>IF(H491="","",IF(G491="","科目が入力されていません",H491*VLOOKUP(G491,設定・集計!$B$6:$D$35,2,0)))</f>
        <v/>
      </c>
    </row>
    <row r="492" spans="1:9" ht="19.5" customHeight="1" x14ac:dyDescent="0.15">
      <c r="A492" s="75" t="str">
        <f t="shared" si="15"/>
        <v/>
      </c>
      <c r="B492" s="75" t="str">
        <f t="shared" si="14"/>
        <v/>
      </c>
      <c r="C492" s="83" t="str">
        <f>IF(D492="","",DATE(設定・集計!$B$2,INT(D492/100),D492-INT(D492/100)*100))</f>
        <v/>
      </c>
      <c r="D492" s="84"/>
      <c r="E492" s="85"/>
      <c r="F492" s="86"/>
      <c r="G492" s="87"/>
      <c r="H492" s="88"/>
      <c r="I492" s="82" t="str">
        <f>IF(H492="","",IF(G492="","科目が入力されていません",H492*VLOOKUP(G492,設定・集計!$B$6:$D$35,2,0)))</f>
        <v/>
      </c>
    </row>
    <row r="493" spans="1:9" ht="19.5" customHeight="1" x14ac:dyDescent="0.15">
      <c r="A493" s="75" t="str">
        <f t="shared" si="15"/>
        <v/>
      </c>
      <c r="B493" s="75" t="str">
        <f t="shared" si="14"/>
        <v/>
      </c>
      <c r="C493" s="83" t="str">
        <f>IF(D493="","",DATE(設定・集計!$B$2,INT(D493/100),D493-INT(D493/100)*100))</f>
        <v/>
      </c>
      <c r="D493" s="84"/>
      <c r="E493" s="85"/>
      <c r="F493" s="86"/>
      <c r="G493" s="87"/>
      <c r="H493" s="88"/>
      <c r="I493" s="82" t="str">
        <f>IF(H493="","",IF(G493="","科目が入力されていません",H493*VLOOKUP(G493,設定・集計!$B$6:$D$35,2,0)))</f>
        <v/>
      </c>
    </row>
    <row r="494" spans="1:9" ht="19.5" customHeight="1" x14ac:dyDescent="0.15">
      <c r="A494" s="75" t="str">
        <f t="shared" si="15"/>
        <v/>
      </c>
      <c r="B494" s="75" t="str">
        <f t="shared" si="14"/>
        <v/>
      </c>
      <c r="C494" s="83" t="str">
        <f>IF(D494="","",DATE(設定・集計!$B$2,INT(D494/100),D494-INT(D494/100)*100))</f>
        <v/>
      </c>
      <c r="D494" s="84"/>
      <c r="E494" s="85"/>
      <c r="F494" s="86"/>
      <c r="G494" s="87"/>
      <c r="H494" s="88"/>
      <c r="I494" s="82" t="str">
        <f>IF(H494="","",IF(G494="","科目が入力されていません",H494*VLOOKUP(G494,設定・集計!$B$6:$D$35,2,0)))</f>
        <v/>
      </c>
    </row>
    <row r="495" spans="1:9" ht="19.5" customHeight="1" x14ac:dyDescent="0.15">
      <c r="A495" s="75" t="str">
        <f t="shared" si="15"/>
        <v/>
      </c>
      <c r="B495" s="75" t="str">
        <f t="shared" si="14"/>
        <v/>
      </c>
      <c r="C495" s="83" t="str">
        <f>IF(D495="","",DATE(設定・集計!$B$2,INT(D495/100),D495-INT(D495/100)*100))</f>
        <v/>
      </c>
      <c r="D495" s="84"/>
      <c r="E495" s="85"/>
      <c r="F495" s="86"/>
      <c r="G495" s="87"/>
      <c r="H495" s="88"/>
      <c r="I495" s="82" t="str">
        <f>IF(H495="","",IF(G495="","科目が入力されていません",H495*VLOOKUP(G495,設定・集計!$B$6:$D$35,2,0)))</f>
        <v/>
      </c>
    </row>
    <row r="496" spans="1:9" ht="19.5" customHeight="1" x14ac:dyDescent="0.15">
      <c r="A496" s="75" t="str">
        <f t="shared" si="15"/>
        <v/>
      </c>
      <c r="B496" s="75" t="str">
        <f t="shared" si="14"/>
        <v/>
      </c>
      <c r="C496" s="83" t="str">
        <f>IF(D496="","",DATE(設定・集計!$B$2,INT(D496/100),D496-INT(D496/100)*100))</f>
        <v/>
      </c>
      <c r="D496" s="84"/>
      <c r="E496" s="85"/>
      <c r="F496" s="86"/>
      <c r="G496" s="87"/>
      <c r="H496" s="88"/>
      <c r="I496" s="82" t="str">
        <f>IF(H496="","",IF(G496="","科目が入力されていません",H496*VLOOKUP(G496,設定・集計!$B$6:$D$35,2,0)))</f>
        <v/>
      </c>
    </row>
    <row r="497" spans="1:9" ht="19.5" customHeight="1" x14ac:dyDescent="0.15">
      <c r="A497" s="75" t="str">
        <f t="shared" si="15"/>
        <v/>
      </c>
      <c r="B497" s="75" t="str">
        <f t="shared" si="14"/>
        <v/>
      </c>
      <c r="C497" s="83" t="str">
        <f>IF(D497="","",DATE(設定・集計!$B$2,INT(D497/100),D497-INT(D497/100)*100))</f>
        <v/>
      </c>
      <c r="D497" s="84"/>
      <c r="E497" s="85"/>
      <c r="F497" s="86"/>
      <c r="G497" s="87"/>
      <c r="H497" s="88"/>
      <c r="I497" s="82" t="str">
        <f>IF(H497="","",IF(G497="","科目が入力されていません",H497*VLOOKUP(G497,設定・集計!$B$6:$D$35,2,0)))</f>
        <v/>
      </c>
    </row>
    <row r="498" spans="1:9" ht="19.5" customHeight="1" x14ac:dyDescent="0.15">
      <c r="A498" s="75" t="str">
        <f t="shared" si="15"/>
        <v/>
      </c>
      <c r="B498" s="75" t="str">
        <f t="shared" si="14"/>
        <v/>
      </c>
      <c r="C498" s="83" t="str">
        <f>IF(D498="","",DATE(設定・集計!$B$2,INT(D498/100),D498-INT(D498/100)*100))</f>
        <v/>
      </c>
      <c r="D498" s="84"/>
      <c r="E498" s="85"/>
      <c r="F498" s="86"/>
      <c r="G498" s="87"/>
      <c r="H498" s="88"/>
      <c r="I498" s="82" t="str">
        <f>IF(H498="","",IF(G498="","科目が入力されていません",H498*VLOOKUP(G498,設定・集計!$B$6:$D$35,2,0)))</f>
        <v/>
      </c>
    </row>
    <row r="499" spans="1:9" ht="19.5" customHeight="1" x14ac:dyDescent="0.15">
      <c r="A499" s="75" t="str">
        <f t="shared" si="15"/>
        <v/>
      </c>
      <c r="B499" s="75" t="str">
        <f t="shared" si="14"/>
        <v/>
      </c>
      <c r="C499" s="83" t="str">
        <f>IF(D499="","",DATE(設定・集計!$B$2,INT(D499/100),D499-INT(D499/100)*100))</f>
        <v/>
      </c>
      <c r="D499" s="84"/>
      <c r="E499" s="85"/>
      <c r="F499" s="86"/>
      <c r="G499" s="87"/>
      <c r="H499" s="88"/>
      <c r="I499" s="82" t="str">
        <f>IF(H499="","",IF(G499="","科目が入力されていません",H499*VLOOKUP(G499,設定・集計!$B$6:$D$35,2,0)))</f>
        <v/>
      </c>
    </row>
    <row r="500" spans="1:9" ht="19.5" customHeight="1" x14ac:dyDescent="0.15">
      <c r="A500" s="75" t="str">
        <f t="shared" si="15"/>
        <v/>
      </c>
      <c r="B500" s="75" t="str">
        <f t="shared" si="14"/>
        <v/>
      </c>
      <c r="C500" s="83" t="str">
        <f>IF(D500="","",DATE(設定・集計!$B$2,INT(D500/100),D500-INT(D500/100)*100))</f>
        <v/>
      </c>
      <c r="D500" s="84"/>
      <c r="E500" s="85"/>
      <c r="F500" s="86"/>
      <c r="G500" s="87"/>
      <c r="H500" s="88"/>
      <c r="I500" s="82" t="str">
        <f>IF(H500="","",IF(G500="","科目が入力されていません",H500*VLOOKUP(G500,設定・集計!$B$6:$D$35,2,0)))</f>
        <v/>
      </c>
    </row>
    <row r="501" spans="1:9" ht="19.5" customHeight="1" x14ac:dyDescent="0.15">
      <c r="A501" s="75" t="str">
        <f t="shared" si="15"/>
        <v/>
      </c>
      <c r="B501" s="75" t="str">
        <f t="shared" si="14"/>
        <v/>
      </c>
      <c r="C501" s="83" t="str">
        <f>IF(D501="","",DATE(設定・集計!$B$2,INT(D501/100),D501-INT(D501/100)*100))</f>
        <v/>
      </c>
      <c r="D501" s="84"/>
      <c r="E501" s="85"/>
      <c r="F501" s="86"/>
      <c r="G501" s="87"/>
      <c r="H501" s="88"/>
      <c r="I501" s="82" t="str">
        <f>IF(H501="","",IF(G501="","科目が入力されていません",H501*VLOOKUP(G501,設定・集計!$B$6:$D$35,2,0)))</f>
        <v/>
      </c>
    </row>
    <row r="502" spans="1:9" ht="19.5" customHeight="1" x14ac:dyDescent="0.15">
      <c r="A502" s="75" t="str">
        <f t="shared" si="15"/>
        <v/>
      </c>
      <c r="B502" s="75" t="str">
        <f t="shared" si="14"/>
        <v/>
      </c>
      <c r="C502" s="83" t="str">
        <f>IF(D502="","",DATE(設定・集計!$B$2,INT(D502/100),D502-INT(D502/100)*100))</f>
        <v/>
      </c>
      <c r="D502" s="84"/>
      <c r="E502" s="85"/>
      <c r="F502" s="86"/>
      <c r="G502" s="87"/>
      <c r="H502" s="88"/>
      <c r="I502" s="82" t="str">
        <f>IF(H502="","",IF(G502="","科目が入力されていません",H502*VLOOKUP(G502,設定・集計!$B$6:$D$35,2,0)))</f>
        <v/>
      </c>
    </row>
    <row r="503" spans="1:9" ht="19.5" customHeight="1" x14ac:dyDescent="0.15">
      <c r="A503" s="75" t="str">
        <f t="shared" si="15"/>
        <v/>
      </c>
      <c r="B503" s="75" t="str">
        <f t="shared" si="14"/>
        <v/>
      </c>
      <c r="C503" s="83" t="str">
        <f>IF(D503="","",DATE(設定・集計!$B$2,INT(D503/100),D503-INT(D503/100)*100))</f>
        <v/>
      </c>
      <c r="D503" s="84"/>
      <c r="E503" s="85"/>
      <c r="F503" s="86"/>
      <c r="G503" s="87"/>
      <c r="H503" s="88"/>
      <c r="I503" s="82" t="str">
        <f>IF(H503="","",IF(G503="","科目が入力されていません",H503*VLOOKUP(G503,設定・集計!$B$6:$D$35,2,0)))</f>
        <v/>
      </c>
    </row>
    <row r="504" spans="1:9" ht="19.5" customHeight="1" x14ac:dyDescent="0.15">
      <c r="A504" s="75" t="str">
        <f t="shared" si="15"/>
        <v/>
      </c>
      <c r="B504" s="75" t="str">
        <f t="shared" si="14"/>
        <v/>
      </c>
      <c r="C504" s="83" t="str">
        <f>IF(D504="","",DATE(設定・集計!$B$2,INT(D504/100),D504-INT(D504/100)*100))</f>
        <v/>
      </c>
      <c r="D504" s="84"/>
      <c r="E504" s="85"/>
      <c r="F504" s="86"/>
      <c r="G504" s="87"/>
      <c r="H504" s="88"/>
      <c r="I504" s="82" t="str">
        <f>IF(H504="","",IF(G504="","科目が入力されていません",H504*VLOOKUP(G504,設定・集計!$B$6:$D$35,2,0)))</f>
        <v/>
      </c>
    </row>
    <row r="505" spans="1:9" ht="19.5" customHeight="1" x14ac:dyDescent="0.15">
      <c r="A505" s="75" t="str">
        <f t="shared" si="15"/>
        <v/>
      </c>
      <c r="B505" s="75" t="str">
        <f t="shared" si="14"/>
        <v/>
      </c>
      <c r="C505" s="83" t="str">
        <f>IF(D505="","",DATE(設定・集計!$B$2,INT(D505/100),D505-INT(D505/100)*100))</f>
        <v/>
      </c>
      <c r="D505" s="84"/>
      <c r="E505" s="85"/>
      <c r="F505" s="86"/>
      <c r="G505" s="87"/>
      <c r="H505" s="88"/>
      <c r="I505" s="82" t="str">
        <f>IF(H505="","",IF(G505="","科目が入力されていません",H505*VLOOKUP(G505,設定・集計!$B$6:$D$35,2,0)))</f>
        <v/>
      </c>
    </row>
    <row r="506" spans="1:9" ht="19.5" customHeight="1" x14ac:dyDescent="0.15">
      <c r="A506" s="75" t="str">
        <f t="shared" si="15"/>
        <v/>
      </c>
      <c r="B506" s="75" t="str">
        <f t="shared" si="14"/>
        <v/>
      </c>
      <c r="C506" s="83" t="str">
        <f>IF(D506="","",DATE(設定・集計!$B$2,INT(D506/100),D506-INT(D506/100)*100))</f>
        <v/>
      </c>
      <c r="D506" s="84"/>
      <c r="E506" s="85"/>
      <c r="F506" s="86"/>
      <c r="G506" s="87"/>
      <c r="H506" s="88"/>
      <c r="I506" s="82" t="str">
        <f>IF(H506="","",IF(G506="","科目が入力されていません",H506*VLOOKUP(G506,設定・集計!$B$6:$D$35,2,0)))</f>
        <v/>
      </c>
    </row>
    <row r="507" spans="1:9" ht="19.5" customHeight="1" x14ac:dyDescent="0.15">
      <c r="A507" s="75" t="str">
        <f t="shared" si="15"/>
        <v/>
      </c>
      <c r="B507" s="75" t="str">
        <f t="shared" si="14"/>
        <v/>
      </c>
      <c r="C507" s="83" t="str">
        <f>IF(D507="","",DATE(設定・集計!$B$2,INT(D507/100),D507-INT(D507/100)*100))</f>
        <v/>
      </c>
      <c r="D507" s="84"/>
      <c r="E507" s="85"/>
      <c r="F507" s="86"/>
      <c r="G507" s="87"/>
      <c r="H507" s="88"/>
      <c r="I507" s="82" t="str">
        <f>IF(H507="","",IF(G507="","科目が入力されていません",H507*VLOOKUP(G507,設定・集計!$B$6:$D$35,2,0)))</f>
        <v/>
      </c>
    </row>
    <row r="508" spans="1:9" ht="19.5" customHeight="1" x14ac:dyDescent="0.15">
      <c r="A508" s="75" t="str">
        <f t="shared" si="15"/>
        <v/>
      </c>
      <c r="B508" s="75" t="str">
        <f t="shared" si="14"/>
        <v/>
      </c>
      <c r="C508" s="83" t="str">
        <f>IF(D508="","",DATE(設定・集計!$B$2,INT(D508/100),D508-INT(D508/100)*100))</f>
        <v/>
      </c>
      <c r="D508" s="84"/>
      <c r="E508" s="85"/>
      <c r="F508" s="86"/>
      <c r="G508" s="87"/>
      <c r="H508" s="88"/>
      <c r="I508" s="82" t="str">
        <f>IF(H508="","",IF(G508="","科目が入力されていません",H508*VLOOKUP(G508,設定・集計!$B$6:$D$35,2,0)))</f>
        <v/>
      </c>
    </row>
    <row r="509" spans="1:9" ht="19.5" customHeight="1" x14ac:dyDescent="0.15">
      <c r="A509" s="75" t="str">
        <f t="shared" si="15"/>
        <v/>
      </c>
      <c r="B509" s="75" t="str">
        <f t="shared" si="14"/>
        <v/>
      </c>
      <c r="C509" s="83" t="str">
        <f>IF(D509="","",DATE(設定・集計!$B$2,INT(D509/100),D509-INT(D509/100)*100))</f>
        <v/>
      </c>
      <c r="D509" s="84"/>
      <c r="E509" s="85"/>
      <c r="F509" s="86"/>
      <c r="G509" s="87"/>
      <c r="H509" s="88"/>
      <c r="I509" s="82" t="str">
        <f>IF(H509="","",IF(G509="","科目が入力されていません",H509*VLOOKUP(G509,設定・集計!$B$6:$D$35,2,0)))</f>
        <v/>
      </c>
    </row>
    <row r="510" spans="1:9" ht="19.5" customHeight="1" x14ac:dyDescent="0.15">
      <c r="A510" s="75" t="str">
        <f t="shared" si="15"/>
        <v/>
      </c>
      <c r="B510" s="75" t="str">
        <f t="shared" si="14"/>
        <v/>
      </c>
      <c r="C510" s="83" t="str">
        <f>IF(D510="","",DATE(設定・集計!$B$2,INT(D510/100),D510-INT(D510/100)*100))</f>
        <v/>
      </c>
      <c r="D510" s="84"/>
      <c r="E510" s="85"/>
      <c r="F510" s="86"/>
      <c r="G510" s="87"/>
      <c r="H510" s="88"/>
      <c r="I510" s="82" t="str">
        <f>IF(H510="","",IF(G510="","科目が入力されていません",H510*VLOOKUP(G510,設定・集計!$B$6:$D$35,2,0)))</f>
        <v/>
      </c>
    </row>
    <row r="511" spans="1:9" ht="19.5" customHeight="1" x14ac:dyDescent="0.15">
      <c r="A511" s="75" t="str">
        <f t="shared" si="15"/>
        <v/>
      </c>
      <c r="B511" s="75" t="str">
        <f t="shared" si="14"/>
        <v/>
      </c>
      <c r="C511" s="83" t="str">
        <f>IF(D511="","",DATE(設定・集計!$B$2,INT(D511/100),D511-INT(D511/100)*100))</f>
        <v/>
      </c>
      <c r="D511" s="84"/>
      <c r="E511" s="85"/>
      <c r="F511" s="86"/>
      <c r="G511" s="87"/>
      <c r="H511" s="88"/>
      <c r="I511" s="82" t="str">
        <f>IF(H511="","",IF(G511="","科目が入力されていません",H511*VLOOKUP(G511,設定・集計!$B$6:$D$35,2,0)))</f>
        <v/>
      </c>
    </row>
    <row r="512" spans="1:9" ht="19.5" customHeight="1" x14ac:dyDescent="0.15">
      <c r="A512" s="75" t="str">
        <f t="shared" si="15"/>
        <v/>
      </c>
      <c r="B512" s="75" t="str">
        <f t="shared" si="14"/>
        <v/>
      </c>
      <c r="C512" s="83" t="str">
        <f>IF(D512="","",DATE(設定・集計!$B$2,INT(D512/100),D512-INT(D512/100)*100))</f>
        <v/>
      </c>
      <c r="D512" s="84"/>
      <c r="E512" s="85"/>
      <c r="F512" s="86"/>
      <c r="G512" s="87"/>
      <c r="H512" s="88"/>
      <c r="I512" s="82" t="str">
        <f>IF(H512="","",IF(G512="","科目が入力されていません",H512*VLOOKUP(G512,設定・集計!$B$6:$D$35,2,0)))</f>
        <v/>
      </c>
    </row>
    <row r="513" spans="1:9" ht="19.5" customHeight="1" x14ac:dyDescent="0.15">
      <c r="A513" s="75" t="str">
        <f t="shared" si="15"/>
        <v/>
      </c>
      <c r="B513" s="75" t="str">
        <f t="shared" si="14"/>
        <v/>
      </c>
      <c r="C513" s="83" t="str">
        <f>IF(D513="","",DATE(設定・集計!$B$2,INT(D513/100),D513-INT(D513/100)*100))</f>
        <v/>
      </c>
      <c r="D513" s="84"/>
      <c r="E513" s="85"/>
      <c r="F513" s="86"/>
      <c r="G513" s="87"/>
      <c r="H513" s="88"/>
      <c r="I513" s="82" t="str">
        <f>IF(H513="","",IF(G513="","科目が入力されていません",H513*VLOOKUP(G513,設定・集計!$B$6:$D$35,2,0)))</f>
        <v/>
      </c>
    </row>
    <row r="514" spans="1:9" ht="19.5" customHeight="1" x14ac:dyDescent="0.15">
      <c r="A514" s="75" t="str">
        <f t="shared" si="15"/>
        <v/>
      </c>
      <c r="B514" s="75" t="str">
        <f t="shared" ref="B514:B577" si="16">IF(C514="","",RANK(C514,C:C,1)*1000+ROW(C514))</f>
        <v/>
      </c>
      <c r="C514" s="83" t="str">
        <f>IF(D514="","",DATE(設定・集計!$B$2,INT(D514/100),D514-INT(D514/100)*100))</f>
        <v/>
      </c>
      <c r="D514" s="84"/>
      <c r="E514" s="85"/>
      <c r="F514" s="86"/>
      <c r="G514" s="87"/>
      <c r="H514" s="88"/>
      <c r="I514" s="82" t="str">
        <f>IF(H514="","",IF(G514="","科目が入力されていません",H514*VLOOKUP(G514,設定・集計!$B$6:$D$35,2,0)))</f>
        <v/>
      </c>
    </row>
    <row r="515" spans="1:9" ht="19.5" customHeight="1" x14ac:dyDescent="0.15">
      <c r="A515" s="75" t="str">
        <f t="shared" ref="A515:A578" si="17">IF(B515="","",RANK(B515,B:B,1))</f>
        <v/>
      </c>
      <c r="B515" s="75" t="str">
        <f t="shared" si="16"/>
        <v/>
      </c>
      <c r="C515" s="83" t="str">
        <f>IF(D515="","",DATE(設定・集計!$B$2,INT(D515/100),D515-INT(D515/100)*100))</f>
        <v/>
      </c>
      <c r="D515" s="84"/>
      <c r="E515" s="85"/>
      <c r="F515" s="86"/>
      <c r="G515" s="87"/>
      <c r="H515" s="88"/>
      <c r="I515" s="82" t="str">
        <f>IF(H515="","",IF(G515="","科目が入力されていません",H515*VLOOKUP(G515,設定・集計!$B$6:$D$35,2,0)))</f>
        <v/>
      </c>
    </row>
    <row r="516" spans="1:9" ht="19.5" customHeight="1" x14ac:dyDescent="0.15">
      <c r="A516" s="75" t="str">
        <f t="shared" si="17"/>
        <v/>
      </c>
      <c r="B516" s="75" t="str">
        <f t="shared" si="16"/>
        <v/>
      </c>
      <c r="C516" s="83" t="str">
        <f>IF(D516="","",DATE(設定・集計!$B$2,INT(D516/100),D516-INT(D516/100)*100))</f>
        <v/>
      </c>
      <c r="D516" s="84"/>
      <c r="E516" s="85"/>
      <c r="F516" s="86"/>
      <c r="G516" s="87"/>
      <c r="H516" s="88"/>
      <c r="I516" s="82" t="str">
        <f>IF(H516="","",IF(G516="","科目が入力されていません",H516*VLOOKUP(G516,設定・集計!$B$6:$D$35,2,0)))</f>
        <v/>
      </c>
    </row>
    <row r="517" spans="1:9" ht="19.5" customHeight="1" x14ac:dyDescent="0.15">
      <c r="A517" s="75" t="str">
        <f t="shared" si="17"/>
        <v/>
      </c>
      <c r="B517" s="75" t="str">
        <f t="shared" si="16"/>
        <v/>
      </c>
      <c r="C517" s="83" t="str">
        <f>IF(D517="","",DATE(設定・集計!$B$2,INT(D517/100),D517-INT(D517/100)*100))</f>
        <v/>
      </c>
      <c r="D517" s="84"/>
      <c r="E517" s="85"/>
      <c r="F517" s="86"/>
      <c r="G517" s="87"/>
      <c r="H517" s="88"/>
      <c r="I517" s="82" t="str">
        <f>IF(H517="","",IF(G517="","科目が入力されていません",H517*VLOOKUP(G517,設定・集計!$B$6:$D$35,2,0)))</f>
        <v/>
      </c>
    </row>
    <row r="518" spans="1:9" ht="19.5" customHeight="1" x14ac:dyDescent="0.15">
      <c r="A518" s="75" t="str">
        <f t="shared" si="17"/>
        <v/>
      </c>
      <c r="B518" s="75" t="str">
        <f t="shared" si="16"/>
        <v/>
      </c>
      <c r="C518" s="83" t="str">
        <f>IF(D518="","",DATE(設定・集計!$B$2,INT(D518/100),D518-INT(D518/100)*100))</f>
        <v/>
      </c>
      <c r="D518" s="84"/>
      <c r="E518" s="85"/>
      <c r="F518" s="86"/>
      <c r="G518" s="87"/>
      <c r="H518" s="88"/>
      <c r="I518" s="82" t="str">
        <f>IF(H518="","",IF(G518="","科目が入力されていません",H518*VLOOKUP(G518,設定・集計!$B$6:$D$35,2,0)))</f>
        <v/>
      </c>
    </row>
    <row r="519" spans="1:9" ht="19.5" customHeight="1" x14ac:dyDescent="0.15">
      <c r="A519" s="75" t="str">
        <f t="shared" si="17"/>
        <v/>
      </c>
      <c r="B519" s="75" t="str">
        <f t="shared" si="16"/>
        <v/>
      </c>
      <c r="C519" s="83" t="str">
        <f>IF(D519="","",DATE(設定・集計!$B$2,INT(D519/100),D519-INT(D519/100)*100))</f>
        <v/>
      </c>
      <c r="D519" s="84"/>
      <c r="E519" s="85"/>
      <c r="F519" s="86"/>
      <c r="G519" s="87"/>
      <c r="H519" s="88"/>
      <c r="I519" s="82" t="str">
        <f>IF(H519="","",IF(G519="","科目が入力されていません",H519*VLOOKUP(G519,設定・集計!$B$6:$D$35,2,0)))</f>
        <v/>
      </c>
    </row>
    <row r="520" spans="1:9" ht="19.5" customHeight="1" x14ac:dyDescent="0.15">
      <c r="A520" s="75" t="str">
        <f t="shared" si="17"/>
        <v/>
      </c>
      <c r="B520" s="75" t="str">
        <f t="shared" si="16"/>
        <v/>
      </c>
      <c r="C520" s="83" t="str">
        <f>IF(D520="","",DATE(設定・集計!$B$2,INT(D520/100),D520-INT(D520/100)*100))</f>
        <v/>
      </c>
      <c r="D520" s="84"/>
      <c r="E520" s="85"/>
      <c r="F520" s="86"/>
      <c r="G520" s="87"/>
      <c r="H520" s="88"/>
      <c r="I520" s="82" t="str">
        <f>IF(H520="","",IF(G520="","科目が入力されていません",H520*VLOOKUP(G520,設定・集計!$B$6:$D$35,2,0)))</f>
        <v/>
      </c>
    </row>
    <row r="521" spans="1:9" ht="19.5" customHeight="1" x14ac:dyDescent="0.15">
      <c r="A521" s="75" t="str">
        <f t="shared" si="17"/>
        <v/>
      </c>
      <c r="B521" s="75" t="str">
        <f t="shared" si="16"/>
        <v/>
      </c>
      <c r="C521" s="83" t="str">
        <f>IF(D521="","",DATE(設定・集計!$B$2,INT(D521/100),D521-INT(D521/100)*100))</f>
        <v/>
      </c>
      <c r="D521" s="84"/>
      <c r="E521" s="85"/>
      <c r="F521" s="86"/>
      <c r="G521" s="87"/>
      <c r="H521" s="88"/>
      <c r="I521" s="82" t="str">
        <f>IF(H521="","",IF(G521="","科目が入力されていません",H521*VLOOKUP(G521,設定・集計!$B$6:$D$35,2,0)))</f>
        <v/>
      </c>
    </row>
    <row r="522" spans="1:9" ht="19.5" customHeight="1" x14ac:dyDescent="0.15">
      <c r="A522" s="75" t="str">
        <f t="shared" si="17"/>
        <v/>
      </c>
      <c r="B522" s="75" t="str">
        <f t="shared" si="16"/>
        <v/>
      </c>
      <c r="C522" s="83" t="str">
        <f>IF(D522="","",DATE(設定・集計!$B$2,INT(D522/100),D522-INT(D522/100)*100))</f>
        <v/>
      </c>
      <c r="D522" s="84"/>
      <c r="E522" s="85"/>
      <c r="F522" s="86"/>
      <c r="G522" s="87"/>
      <c r="H522" s="88"/>
      <c r="I522" s="82" t="str">
        <f>IF(H522="","",IF(G522="","科目が入力されていません",H522*VLOOKUP(G522,設定・集計!$B$6:$D$35,2,0)))</f>
        <v/>
      </c>
    </row>
    <row r="523" spans="1:9" ht="19.5" customHeight="1" x14ac:dyDescent="0.15">
      <c r="A523" s="75" t="str">
        <f t="shared" si="17"/>
        <v/>
      </c>
      <c r="B523" s="75" t="str">
        <f t="shared" si="16"/>
        <v/>
      </c>
      <c r="C523" s="83" t="str">
        <f>IF(D523="","",DATE(設定・集計!$B$2,INT(D523/100),D523-INT(D523/100)*100))</f>
        <v/>
      </c>
      <c r="D523" s="84"/>
      <c r="E523" s="85"/>
      <c r="F523" s="86"/>
      <c r="G523" s="87"/>
      <c r="H523" s="88"/>
      <c r="I523" s="82" t="str">
        <f>IF(H523="","",IF(G523="","科目が入力されていません",H523*VLOOKUP(G523,設定・集計!$B$6:$D$35,2,0)))</f>
        <v/>
      </c>
    </row>
    <row r="524" spans="1:9" ht="19.5" customHeight="1" x14ac:dyDescent="0.15">
      <c r="A524" s="75" t="str">
        <f t="shared" si="17"/>
        <v/>
      </c>
      <c r="B524" s="75" t="str">
        <f t="shared" si="16"/>
        <v/>
      </c>
      <c r="C524" s="83" t="str">
        <f>IF(D524="","",DATE(設定・集計!$B$2,INT(D524/100),D524-INT(D524/100)*100))</f>
        <v/>
      </c>
      <c r="D524" s="84"/>
      <c r="E524" s="85"/>
      <c r="F524" s="86"/>
      <c r="G524" s="87"/>
      <c r="H524" s="88"/>
      <c r="I524" s="82" t="str">
        <f>IF(H524="","",IF(G524="","科目が入力されていません",H524*VLOOKUP(G524,設定・集計!$B$6:$D$35,2,0)))</f>
        <v/>
      </c>
    </row>
    <row r="525" spans="1:9" ht="19.5" customHeight="1" x14ac:dyDescent="0.15">
      <c r="A525" s="75" t="str">
        <f t="shared" si="17"/>
        <v/>
      </c>
      <c r="B525" s="75" t="str">
        <f t="shared" si="16"/>
        <v/>
      </c>
      <c r="C525" s="83" t="str">
        <f>IF(D525="","",DATE(設定・集計!$B$2,INT(D525/100),D525-INT(D525/100)*100))</f>
        <v/>
      </c>
      <c r="D525" s="84"/>
      <c r="E525" s="85"/>
      <c r="F525" s="86"/>
      <c r="G525" s="87"/>
      <c r="H525" s="88"/>
      <c r="I525" s="82" t="str">
        <f>IF(H525="","",IF(G525="","科目が入力されていません",H525*VLOOKUP(G525,設定・集計!$B$6:$D$35,2,0)))</f>
        <v/>
      </c>
    </row>
    <row r="526" spans="1:9" ht="19.5" customHeight="1" x14ac:dyDescent="0.15">
      <c r="A526" s="75" t="str">
        <f t="shared" si="17"/>
        <v/>
      </c>
      <c r="B526" s="75" t="str">
        <f t="shared" si="16"/>
        <v/>
      </c>
      <c r="C526" s="83" t="str">
        <f>IF(D526="","",DATE(設定・集計!$B$2,INT(D526/100),D526-INT(D526/100)*100))</f>
        <v/>
      </c>
      <c r="D526" s="84"/>
      <c r="E526" s="85"/>
      <c r="F526" s="86"/>
      <c r="G526" s="87"/>
      <c r="H526" s="88"/>
      <c r="I526" s="82" t="str">
        <f>IF(H526="","",IF(G526="","科目が入力されていません",H526*VLOOKUP(G526,設定・集計!$B$6:$D$35,2,0)))</f>
        <v/>
      </c>
    </row>
    <row r="527" spans="1:9" ht="19.5" customHeight="1" x14ac:dyDescent="0.15">
      <c r="A527" s="75" t="str">
        <f t="shared" si="17"/>
        <v/>
      </c>
      <c r="B527" s="75" t="str">
        <f t="shared" si="16"/>
        <v/>
      </c>
      <c r="C527" s="83" t="str">
        <f>IF(D527="","",DATE(設定・集計!$B$2,INT(D527/100),D527-INT(D527/100)*100))</f>
        <v/>
      </c>
      <c r="D527" s="84"/>
      <c r="E527" s="85"/>
      <c r="F527" s="86"/>
      <c r="G527" s="87"/>
      <c r="H527" s="88"/>
      <c r="I527" s="82" t="str">
        <f>IF(H527="","",IF(G527="","科目が入力されていません",H527*VLOOKUP(G527,設定・集計!$B$6:$D$35,2,0)))</f>
        <v/>
      </c>
    </row>
    <row r="528" spans="1:9" ht="19.5" customHeight="1" x14ac:dyDescent="0.15">
      <c r="A528" s="75" t="str">
        <f t="shared" si="17"/>
        <v/>
      </c>
      <c r="B528" s="75" t="str">
        <f t="shared" si="16"/>
        <v/>
      </c>
      <c r="C528" s="83" t="str">
        <f>IF(D528="","",DATE(設定・集計!$B$2,INT(D528/100),D528-INT(D528/100)*100))</f>
        <v/>
      </c>
      <c r="D528" s="84"/>
      <c r="E528" s="85"/>
      <c r="F528" s="86"/>
      <c r="G528" s="87"/>
      <c r="H528" s="88"/>
      <c r="I528" s="82" t="str">
        <f>IF(H528="","",IF(G528="","科目が入力されていません",H528*VLOOKUP(G528,設定・集計!$B$6:$D$35,2,0)))</f>
        <v/>
      </c>
    </row>
    <row r="529" spans="1:9" ht="19.5" customHeight="1" x14ac:dyDescent="0.15">
      <c r="A529" s="75" t="str">
        <f t="shared" si="17"/>
        <v/>
      </c>
      <c r="B529" s="75" t="str">
        <f t="shared" si="16"/>
        <v/>
      </c>
      <c r="C529" s="83" t="str">
        <f>IF(D529="","",DATE(設定・集計!$B$2,INT(D529/100),D529-INT(D529/100)*100))</f>
        <v/>
      </c>
      <c r="D529" s="84"/>
      <c r="E529" s="85"/>
      <c r="F529" s="86"/>
      <c r="G529" s="87"/>
      <c r="H529" s="88"/>
      <c r="I529" s="82" t="str">
        <f>IF(H529="","",IF(G529="","科目が入力されていません",H529*VLOOKUP(G529,設定・集計!$B$6:$D$35,2,0)))</f>
        <v/>
      </c>
    </row>
    <row r="530" spans="1:9" ht="19.5" customHeight="1" x14ac:dyDescent="0.15">
      <c r="A530" s="75" t="str">
        <f t="shared" si="17"/>
        <v/>
      </c>
      <c r="B530" s="75" t="str">
        <f t="shared" si="16"/>
        <v/>
      </c>
      <c r="C530" s="83" t="str">
        <f>IF(D530="","",DATE(設定・集計!$B$2,INT(D530/100),D530-INT(D530/100)*100))</f>
        <v/>
      </c>
      <c r="D530" s="84"/>
      <c r="E530" s="85"/>
      <c r="F530" s="86"/>
      <c r="G530" s="87"/>
      <c r="H530" s="88"/>
      <c r="I530" s="82" t="str">
        <f>IF(H530="","",IF(G530="","科目が入力されていません",H530*VLOOKUP(G530,設定・集計!$B$6:$D$35,2,0)))</f>
        <v/>
      </c>
    </row>
    <row r="531" spans="1:9" ht="19.5" customHeight="1" x14ac:dyDescent="0.15">
      <c r="A531" s="75" t="str">
        <f t="shared" si="17"/>
        <v/>
      </c>
      <c r="B531" s="75" t="str">
        <f t="shared" si="16"/>
        <v/>
      </c>
      <c r="C531" s="83" t="str">
        <f>IF(D531="","",DATE(設定・集計!$B$2,INT(D531/100),D531-INT(D531/100)*100))</f>
        <v/>
      </c>
      <c r="D531" s="84"/>
      <c r="E531" s="85"/>
      <c r="F531" s="86"/>
      <c r="G531" s="87"/>
      <c r="H531" s="88"/>
      <c r="I531" s="82" t="str">
        <f>IF(H531="","",IF(G531="","科目が入力されていません",H531*VLOOKUP(G531,設定・集計!$B$6:$D$35,2,0)))</f>
        <v/>
      </c>
    </row>
    <row r="532" spans="1:9" ht="19.5" customHeight="1" x14ac:dyDescent="0.15">
      <c r="A532" s="75" t="str">
        <f t="shared" si="17"/>
        <v/>
      </c>
      <c r="B532" s="75" t="str">
        <f t="shared" si="16"/>
        <v/>
      </c>
      <c r="C532" s="83" t="str">
        <f>IF(D532="","",DATE(設定・集計!$B$2,INT(D532/100),D532-INT(D532/100)*100))</f>
        <v/>
      </c>
      <c r="D532" s="84"/>
      <c r="E532" s="85"/>
      <c r="F532" s="86"/>
      <c r="G532" s="87"/>
      <c r="H532" s="88"/>
      <c r="I532" s="82" t="str">
        <f>IF(H532="","",IF(G532="","科目が入力されていません",H532*VLOOKUP(G532,設定・集計!$B$6:$D$35,2,0)))</f>
        <v/>
      </c>
    </row>
    <row r="533" spans="1:9" ht="19.5" customHeight="1" x14ac:dyDescent="0.15">
      <c r="A533" s="75" t="str">
        <f t="shared" si="17"/>
        <v/>
      </c>
      <c r="B533" s="75" t="str">
        <f t="shared" si="16"/>
        <v/>
      </c>
      <c r="C533" s="83" t="str">
        <f>IF(D533="","",DATE(設定・集計!$B$2,INT(D533/100),D533-INT(D533/100)*100))</f>
        <v/>
      </c>
      <c r="D533" s="84"/>
      <c r="E533" s="85"/>
      <c r="F533" s="86"/>
      <c r="G533" s="87"/>
      <c r="H533" s="88"/>
      <c r="I533" s="82" t="str">
        <f>IF(H533="","",IF(G533="","科目が入力されていません",H533*VLOOKUP(G533,設定・集計!$B$6:$D$35,2,0)))</f>
        <v/>
      </c>
    </row>
    <row r="534" spans="1:9" ht="19.5" customHeight="1" x14ac:dyDescent="0.15">
      <c r="A534" s="75" t="str">
        <f t="shared" si="17"/>
        <v/>
      </c>
      <c r="B534" s="75" t="str">
        <f t="shared" si="16"/>
        <v/>
      </c>
      <c r="C534" s="83" t="str">
        <f>IF(D534="","",DATE(設定・集計!$B$2,INT(D534/100),D534-INT(D534/100)*100))</f>
        <v/>
      </c>
      <c r="D534" s="84"/>
      <c r="E534" s="85"/>
      <c r="F534" s="86"/>
      <c r="G534" s="87"/>
      <c r="H534" s="88"/>
      <c r="I534" s="82" t="str">
        <f>IF(H534="","",IF(G534="","科目が入力されていません",H534*VLOOKUP(G534,設定・集計!$B$6:$D$35,2,0)))</f>
        <v/>
      </c>
    </row>
    <row r="535" spans="1:9" ht="19.5" customHeight="1" x14ac:dyDescent="0.15">
      <c r="A535" s="75" t="str">
        <f t="shared" si="17"/>
        <v/>
      </c>
      <c r="B535" s="75" t="str">
        <f t="shared" si="16"/>
        <v/>
      </c>
      <c r="C535" s="83" t="str">
        <f>IF(D535="","",DATE(設定・集計!$B$2,INT(D535/100),D535-INT(D535/100)*100))</f>
        <v/>
      </c>
      <c r="D535" s="84"/>
      <c r="E535" s="85"/>
      <c r="F535" s="86"/>
      <c r="G535" s="87"/>
      <c r="H535" s="88"/>
      <c r="I535" s="82" t="str">
        <f>IF(H535="","",IF(G535="","科目が入力されていません",H535*VLOOKUP(G535,設定・集計!$B$6:$D$35,2,0)))</f>
        <v/>
      </c>
    </row>
    <row r="536" spans="1:9" ht="19.5" customHeight="1" x14ac:dyDescent="0.15">
      <c r="A536" s="75" t="str">
        <f t="shared" si="17"/>
        <v/>
      </c>
      <c r="B536" s="75" t="str">
        <f t="shared" si="16"/>
        <v/>
      </c>
      <c r="C536" s="83" t="str">
        <f>IF(D536="","",DATE(設定・集計!$B$2,INT(D536/100),D536-INT(D536/100)*100))</f>
        <v/>
      </c>
      <c r="D536" s="84"/>
      <c r="E536" s="85"/>
      <c r="F536" s="86"/>
      <c r="G536" s="87"/>
      <c r="H536" s="88"/>
      <c r="I536" s="82" t="str">
        <f>IF(H536="","",IF(G536="","科目が入力されていません",H536*VLOOKUP(G536,設定・集計!$B$6:$D$35,2,0)))</f>
        <v/>
      </c>
    </row>
    <row r="537" spans="1:9" ht="19.5" customHeight="1" x14ac:dyDescent="0.15">
      <c r="A537" s="75" t="str">
        <f t="shared" si="17"/>
        <v/>
      </c>
      <c r="B537" s="75" t="str">
        <f t="shared" si="16"/>
        <v/>
      </c>
      <c r="C537" s="83" t="str">
        <f>IF(D537="","",DATE(設定・集計!$B$2,INT(D537/100),D537-INT(D537/100)*100))</f>
        <v/>
      </c>
      <c r="D537" s="84"/>
      <c r="E537" s="85"/>
      <c r="F537" s="86"/>
      <c r="G537" s="87"/>
      <c r="H537" s="88"/>
      <c r="I537" s="82" t="str">
        <f>IF(H537="","",IF(G537="","科目が入力されていません",H537*VLOOKUP(G537,設定・集計!$B$6:$D$35,2,0)))</f>
        <v/>
      </c>
    </row>
    <row r="538" spans="1:9" ht="19.5" customHeight="1" x14ac:dyDescent="0.15">
      <c r="A538" s="75" t="str">
        <f t="shared" si="17"/>
        <v/>
      </c>
      <c r="B538" s="75" t="str">
        <f t="shared" si="16"/>
        <v/>
      </c>
      <c r="C538" s="83" t="str">
        <f>IF(D538="","",DATE(設定・集計!$B$2,INT(D538/100),D538-INT(D538/100)*100))</f>
        <v/>
      </c>
      <c r="D538" s="84"/>
      <c r="E538" s="85"/>
      <c r="F538" s="86"/>
      <c r="G538" s="87"/>
      <c r="H538" s="88"/>
      <c r="I538" s="82" t="str">
        <f>IF(H538="","",IF(G538="","科目が入力されていません",H538*VLOOKUP(G538,設定・集計!$B$6:$D$35,2,0)))</f>
        <v/>
      </c>
    </row>
    <row r="539" spans="1:9" ht="19.5" customHeight="1" x14ac:dyDescent="0.15">
      <c r="A539" s="75" t="str">
        <f t="shared" si="17"/>
        <v/>
      </c>
      <c r="B539" s="75" t="str">
        <f t="shared" si="16"/>
        <v/>
      </c>
      <c r="C539" s="83" t="str">
        <f>IF(D539="","",DATE(設定・集計!$B$2,INT(D539/100),D539-INT(D539/100)*100))</f>
        <v/>
      </c>
      <c r="D539" s="84"/>
      <c r="E539" s="85"/>
      <c r="F539" s="86"/>
      <c r="G539" s="87"/>
      <c r="H539" s="88"/>
      <c r="I539" s="82" t="str">
        <f>IF(H539="","",IF(G539="","科目が入力されていません",H539*VLOOKUP(G539,設定・集計!$B$6:$D$35,2,0)))</f>
        <v/>
      </c>
    </row>
    <row r="540" spans="1:9" ht="19.5" customHeight="1" x14ac:dyDescent="0.15">
      <c r="A540" s="75" t="str">
        <f t="shared" si="17"/>
        <v/>
      </c>
      <c r="B540" s="75" t="str">
        <f t="shared" si="16"/>
        <v/>
      </c>
      <c r="C540" s="83" t="str">
        <f>IF(D540="","",DATE(設定・集計!$B$2,INT(D540/100),D540-INT(D540/100)*100))</f>
        <v/>
      </c>
      <c r="D540" s="84"/>
      <c r="E540" s="85"/>
      <c r="F540" s="86"/>
      <c r="G540" s="87"/>
      <c r="H540" s="88"/>
      <c r="I540" s="82" t="str">
        <f>IF(H540="","",IF(G540="","科目が入力されていません",H540*VLOOKUP(G540,設定・集計!$B$6:$D$35,2,0)))</f>
        <v/>
      </c>
    </row>
    <row r="541" spans="1:9" ht="19.5" customHeight="1" x14ac:dyDescent="0.15">
      <c r="A541" s="75" t="str">
        <f t="shared" si="17"/>
        <v/>
      </c>
      <c r="B541" s="75" t="str">
        <f t="shared" si="16"/>
        <v/>
      </c>
      <c r="C541" s="83" t="str">
        <f>IF(D541="","",DATE(設定・集計!$B$2,INT(D541/100),D541-INT(D541/100)*100))</f>
        <v/>
      </c>
      <c r="D541" s="84"/>
      <c r="E541" s="85"/>
      <c r="F541" s="86"/>
      <c r="G541" s="87"/>
      <c r="H541" s="88"/>
      <c r="I541" s="82" t="str">
        <f>IF(H541="","",IF(G541="","科目が入力されていません",H541*VLOOKUP(G541,設定・集計!$B$6:$D$35,2,0)))</f>
        <v/>
      </c>
    </row>
    <row r="542" spans="1:9" ht="19.5" customHeight="1" x14ac:dyDescent="0.15">
      <c r="A542" s="75" t="str">
        <f t="shared" si="17"/>
        <v/>
      </c>
      <c r="B542" s="75" t="str">
        <f t="shared" si="16"/>
        <v/>
      </c>
      <c r="C542" s="83" t="str">
        <f>IF(D542="","",DATE(設定・集計!$B$2,INT(D542/100),D542-INT(D542/100)*100))</f>
        <v/>
      </c>
      <c r="D542" s="84"/>
      <c r="E542" s="85"/>
      <c r="F542" s="86"/>
      <c r="G542" s="87"/>
      <c r="H542" s="88"/>
      <c r="I542" s="82" t="str">
        <f>IF(H542="","",IF(G542="","科目が入力されていません",H542*VLOOKUP(G542,設定・集計!$B$6:$D$35,2,0)))</f>
        <v/>
      </c>
    </row>
    <row r="543" spans="1:9" ht="19.5" customHeight="1" x14ac:dyDescent="0.15">
      <c r="A543" s="75" t="str">
        <f t="shared" si="17"/>
        <v/>
      </c>
      <c r="B543" s="75" t="str">
        <f t="shared" si="16"/>
        <v/>
      </c>
      <c r="C543" s="83" t="str">
        <f>IF(D543="","",DATE(設定・集計!$B$2,INT(D543/100),D543-INT(D543/100)*100))</f>
        <v/>
      </c>
      <c r="D543" s="84"/>
      <c r="E543" s="85"/>
      <c r="F543" s="86"/>
      <c r="G543" s="87"/>
      <c r="H543" s="88"/>
      <c r="I543" s="82" t="str">
        <f>IF(H543="","",IF(G543="","科目が入力されていません",H543*VLOOKUP(G543,設定・集計!$B$6:$D$35,2,0)))</f>
        <v/>
      </c>
    </row>
    <row r="544" spans="1:9" ht="19.5" customHeight="1" x14ac:dyDescent="0.15">
      <c r="A544" s="75" t="str">
        <f t="shared" si="17"/>
        <v/>
      </c>
      <c r="B544" s="75" t="str">
        <f t="shared" si="16"/>
        <v/>
      </c>
      <c r="C544" s="83" t="str">
        <f>IF(D544="","",DATE(設定・集計!$B$2,INT(D544/100),D544-INT(D544/100)*100))</f>
        <v/>
      </c>
      <c r="D544" s="84"/>
      <c r="E544" s="85"/>
      <c r="F544" s="86"/>
      <c r="G544" s="87"/>
      <c r="H544" s="88"/>
      <c r="I544" s="82" t="str">
        <f>IF(H544="","",IF(G544="","科目が入力されていません",H544*VLOOKUP(G544,設定・集計!$B$6:$D$35,2,0)))</f>
        <v/>
      </c>
    </row>
    <row r="545" spans="1:9" ht="19.5" customHeight="1" x14ac:dyDescent="0.15">
      <c r="A545" s="75" t="str">
        <f t="shared" si="17"/>
        <v/>
      </c>
      <c r="B545" s="75" t="str">
        <f t="shared" si="16"/>
        <v/>
      </c>
      <c r="C545" s="83" t="str">
        <f>IF(D545="","",DATE(設定・集計!$B$2,INT(D545/100),D545-INT(D545/100)*100))</f>
        <v/>
      </c>
      <c r="D545" s="84"/>
      <c r="E545" s="85"/>
      <c r="F545" s="86"/>
      <c r="G545" s="87"/>
      <c r="H545" s="88"/>
      <c r="I545" s="82" t="str">
        <f>IF(H545="","",IF(G545="","科目が入力されていません",H545*VLOOKUP(G545,設定・集計!$B$6:$D$35,2,0)))</f>
        <v/>
      </c>
    </row>
    <row r="546" spans="1:9" ht="19.5" customHeight="1" x14ac:dyDescent="0.15">
      <c r="A546" s="75" t="str">
        <f t="shared" si="17"/>
        <v/>
      </c>
      <c r="B546" s="75" t="str">
        <f t="shared" si="16"/>
        <v/>
      </c>
      <c r="C546" s="83" t="str">
        <f>IF(D546="","",DATE(設定・集計!$B$2,INT(D546/100),D546-INT(D546/100)*100))</f>
        <v/>
      </c>
      <c r="D546" s="84"/>
      <c r="E546" s="85"/>
      <c r="F546" s="86"/>
      <c r="G546" s="87"/>
      <c r="H546" s="88"/>
      <c r="I546" s="82" t="str">
        <f>IF(H546="","",IF(G546="","科目が入力されていません",H546*VLOOKUP(G546,設定・集計!$B$6:$D$35,2,0)))</f>
        <v/>
      </c>
    </row>
    <row r="547" spans="1:9" ht="19.5" customHeight="1" x14ac:dyDescent="0.15">
      <c r="A547" s="75" t="str">
        <f t="shared" si="17"/>
        <v/>
      </c>
      <c r="B547" s="75" t="str">
        <f t="shared" si="16"/>
        <v/>
      </c>
      <c r="C547" s="83" t="str">
        <f>IF(D547="","",DATE(設定・集計!$B$2,INT(D547/100),D547-INT(D547/100)*100))</f>
        <v/>
      </c>
      <c r="D547" s="84"/>
      <c r="E547" s="85"/>
      <c r="F547" s="86"/>
      <c r="G547" s="87"/>
      <c r="H547" s="88"/>
      <c r="I547" s="82" t="str">
        <f>IF(H547="","",IF(G547="","科目が入力されていません",H547*VLOOKUP(G547,設定・集計!$B$6:$D$35,2,0)))</f>
        <v/>
      </c>
    </row>
    <row r="548" spans="1:9" ht="19.5" customHeight="1" x14ac:dyDescent="0.15">
      <c r="A548" s="75" t="str">
        <f t="shared" si="17"/>
        <v/>
      </c>
      <c r="B548" s="75" t="str">
        <f t="shared" si="16"/>
        <v/>
      </c>
      <c r="C548" s="83" t="str">
        <f>IF(D548="","",DATE(設定・集計!$B$2,INT(D548/100),D548-INT(D548/100)*100))</f>
        <v/>
      </c>
      <c r="D548" s="84"/>
      <c r="E548" s="85"/>
      <c r="F548" s="86"/>
      <c r="G548" s="87"/>
      <c r="H548" s="88"/>
      <c r="I548" s="82" t="str">
        <f>IF(H548="","",IF(G548="","科目が入力されていません",H548*VLOOKUP(G548,設定・集計!$B$6:$D$35,2,0)))</f>
        <v/>
      </c>
    </row>
    <row r="549" spans="1:9" ht="19.5" customHeight="1" x14ac:dyDescent="0.15">
      <c r="A549" s="75" t="str">
        <f t="shared" si="17"/>
        <v/>
      </c>
      <c r="B549" s="75" t="str">
        <f t="shared" si="16"/>
        <v/>
      </c>
      <c r="C549" s="83" t="str">
        <f>IF(D549="","",DATE(設定・集計!$B$2,INT(D549/100),D549-INT(D549/100)*100))</f>
        <v/>
      </c>
      <c r="D549" s="84"/>
      <c r="E549" s="85"/>
      <c r="F549" s="86"/>
      <c r="G549" s="87"/>
      <c r="H549" s="88"/>
      <c r="I549" s="82" t="str">
        <f>IF(H549="","",IF(G549="","科目が入力されていません",H549*VLOOKUP(G549,設定・集計!$B$6:$D$35,2,0)))</f>
        <v/>
      </c>
    </row>
    <row r="550" spans="1:9" ht="19.5" customHeight="1" x14ac:dyDescent="0.15">
      <c r="A550" s="75" t="str">
        <f t="shared" si="17"/>
        <v/>
      </c>
      <c r="B550" s="75" t="str">
        <f t="shared" si="16"/>
        <v/>
      </c>
      <c r="C550" s="83" t="str">
        <f>IF(D550="","",DATE(設定・集計!$B$2,INT(D550/100),D550-INT(D550/100)*100))</f>
        <v/>
      </c>
      <c r="D550" s="84"/>
      <c r="E550" s="85"/>
      <c r="F550" s="86"/>
      <c r="G550" s="87"/>
      <c r="H550" s="88"/>
      <c r="I550" s="82" t="str">
        <f>IF(H550="","",IF(G550="","科目が入力されていません",H550*VLOOKUP(G550,設定・集計!$B$6:$D$35,2,0)))</f>
        <v/>
      </c>
    </row>
    <row r="551" spans="1:9" ht="19.5" customHeight="1" x14ac:dyDescent="0.15">
      <c r="A551" s="75" t="str">
        <f t="shared" si="17"/>
        <v/>
      </c>
      <c r="B551" s="75" t="str">
        <f t="shared" si="16"/>
        <v/>
      </c>
      <c r="C551" s="83" t="str">
        <f>IF(D551="","",DATE(設定・集計!$B$2,INT(D551/100),D551-INT(D551/100)*100))</f>
        <v/>
      </c>
      <c r="D551" s="84"/>
      <c r="E551" s="85"/>
      <c r="F551" s="86"/>
      <c r="G551" s="87"/>
      <c r="H551" s="88"/>
      <c r="I551" s="82" t="str">
        <f>IF(H551="","",IF(G551="","科目が入力されていません",H551*VLOOKUP(G551,設定・集計!$B$6:$D$35,2,0)))</f>
        <v/>
      </c>
    </row>
    <row r="552" spans="1:9" ht="19.5" customHeight="1" x14ac:dyDescent="0.15">
      <c r="A552" s="75" t="str">
        <f t="shared" si="17"/>
        <v/>
      </c>
      <c r="B552" s="75" t="str">
        <f t="shared" si="16"/>
        <v/>
      </c>
      <c r="C552" s="83" t="str">
        <f>IF(D552="","",DATE(設定・集計!$B$2,INT(D552/100),D552-INT(D552/100)*100))</f>
        <v/>
      </c>
      <c r="D552" s="84"/>
      <c r="E552" s="85"/>
      <c r="F552" s="86"/>
      <c r="G552" s="87"/>
      <c r="H552" s="88"/>
      <c r="I552" s="82" t="str">
        <f>IF(H552="","",IF(G552="","科目が入力されていません",H552*VLOOKUP(G552,設定・集計!$B$6:$D$35,2,0)))</f>
        <v/>
      </c>
    </row>
    <row r="553" spans="1:9" ht="19.5" customHeight="1" x14ac:dyDescent="0.15">
      <c r="A553" s="75" t="str">
        <f t="shared" si="17"/>
        <v/>
      </c>
      <c r="B553" s="75" t="str">
        <f t="shared" si="16"/>
        <v/>
      </c>
      <c r="C553" s="83" t="str">
        <f>IF(D553="","",DATE(設定・集計!$B$2,INT(D553/100),D553-INT(D553/100)*100))</f>
        <v/>
      </c>
      <c r="D553" s="84"/>
      <c r="E553" s="85"/>
      <c r="F553" s="86"/>
      <c r="G553" s="87"/>
      <c r="H553" s="88"/>
      <c r="I553" s="82" t="str">
        <f>IF(H553="","",IF(G553="","科目が入力されていません",H553*VLOOKUP(G553,設定・集計!$B$6:$D$35,2,0)))</f>
        <v/>
      </c>
    </row>
    <row r="554" spans="1:9" ht="19.5" customHeight="1" x14ac:dyDescent="0.15">
      <c r="A554" s="75" t="str">
        <f t="shared" si="17"/>
        <v/>
      </c>
      <c r="B554" s="75" t="str">
        <f t="shared" si="16"/>
        <v/>
      </c>
      <c r="C554" s="83" t="str">
        <f>IF(D554="","",DATE(設定・集計!$B$2,INT(D554/100),D554-INT(D554/100)*100))</f>
        <v/>
      </c>
      <c r="D554" s="84"/>
      <c r="E554" s="85"/>
      <c r="F554" s="86"/>
      <c r="G554" s="87"/>
      <c r="H554" s="88"/>
      <c r="I554" s="82" t="str">
        <f>IF(H554="","",IF(G554="","科目が入力されていません",H554*VLOOKUP(G554,設定・集計!$B$6:$D$35,2,0)))</f>
        <v/>
      </c>
    </row>
    <row r="555" spans="1:9" ht="19.5" customHeight="1" x14ac:dyDescent="0.15">
      <c r="A555" s="75" t="str">
        <f t="shared" si="17"/>
        <v/>
      </c>
      <c r="B555" s="75" t="str">
        <f t="shared" si="16"/>
        <v/>
      </c>
      <c r="C555" s="83" t="str">
        <f>IF(D555="","",DATE(設定・集計!$B$2,INT(D555/100),D555-INT(D555/100)*100))</f>
        <v/>
      </c>
      <c r="D555" s="84"/>
      <c r="E555" s="85"/>
      <c r="F555" s="86"/>
      <c r="G555" s="87"/>
      <c r="H555" s="88"/>
      <c r="I555" s="82" t="str">
        <f>IF(H555="","",IF(G555="","科目が入力されていません",H555*VLOOKUP(G555,設定・集計!$B$6:$D$35,2,0)))</f>
        <v/>
      </c>
    </row>
    <row r="556" spans="1:9" ht="19.5" customHeight="1" x14ac:dyDescent="0.15">
      <c r="A556" s="75" t="str">
        <f t="shared" si="17"/>
        <v/>
      </c>
      <c r="B556" s="75" t="str">
        <f t="shared" si="16"/>
        <v/>
      </c>
      <c r="C556" s="83" t="str">
        <f>IF(D556="","",DATE(設定・集計!$B$2,INT(D556/100),D556-INT(D556/100)*100))</f>
        <v/>
      </c>
      <c r="D556" s="84"/>
      <c r="E556" s="85"/>
      <c r="F556" s="86"/>
      <c r="G556" s="87"/>
      <c r="H556" s="88"/>
      <c r="I556" s="82" t="str">
        <f>IF(H556="","",IF(G556="","科目が入力されていません",H556*VLOOKUP(G556,設定・集計!$B$6:$D$35,2,0)))</f>
        <v/>
      </c>
    </row>
    <row r="557" spans="1:9" ht="19.5" customHeight="1" x14ac:dyDescent="0.15">
      <c r="A557" s="75" t="str">
        <f t="shared" si="17"/>
        <v/>
      </c>
      <c r="B557" s="75" t="str">
        <f t="shared" si="16"/>
        <v/>
      </c>
      <c r="C557" s="83" t="str">
        <f>IF(D557="","",DATE(設定・集計!$B$2,INT(D557/100),D557-INT(D557/100)*100))</f>
        <v/>
      </c>
      <c r="D557" s="84"/>
      <c r="E557" s="85"/>
      <c r="F557" s="86"/>
      <c r="G557" s="87"/>
      <c r="H557" s="88"/>
      <c r="I557" s="82" t="str">
        <f>IF(H557="","",IF(G557="","科目が入力されていません",H557*VLOOKUP(G557,設定・集計!$B$6:$D$35,2,0)))</f>
        <v/>
      </c>
    </row>
    <row r="558" spans="1:9" ht="19.5" customHeight="1" x14ac:dyDescent="0.15">
      <c r="A558" s="75" t="str">
        <f t="shared" si="17"/>
        <v/>
      </c>
      <c r="B558" s="75" t="str">
        <f t="shared" si="16"/>
        <v/>
      </c>
      <c r="C558" s="83" t="str">
        <f>IF(D558="","",DATE(設定・集計!$B$2,INT(D558/100),D558-INT(D558/100)*100))</f>
        <v/>
      </c>
      <c r="D558" s="84"/>
      <c r="E558" s="85"/>
      <c r="F558" s="86"/>
      <c r="G558" s="87"/>
      <c r="H558" s="88"/>
      <c r="I558" s="82" t="str">
        <f>IF(H558="","",IF(G558="","科目が入力されていません",H558*VLOOKUP(G558,設定・集計!$B$6:$D$35,2,0)))</f>
        <v/>
      </c>
    </row>
    <row r="559" spans="1:9" ht="19.5" customHeight="1" x14ac:dyDescent="0.15">
      <c r="A559" s="75" t="str">
        <f t="shared" si="17"/>
        <v/>
      </c>
      <c r="B559" s="75" t="str">
        <f t="shared" si="16"/>
        <v/>
      </c>
      <c r="C559" s="83" t="str">
        <f>IF(D559="","",DATE(設定・集計!$B$2,INT(D559/100),D559-INT(D559/100)*100))</f>
        <v/>
      </c>
      <c r="D559" s="84"/>
      <c r="E559" s="85"/>
      <c r="F559" s="86"/>
      <c r="G559" s="87"/>
      <c r="H559" s="88"/>
      <c r="I559" s="82" t="str">
        <f>IF(H559="","",IF(G559="","科目が入力されていません",H559*VLOOKUP(G559,設定・集計!$B$6:$D$35,2,0)))</f>
        <v/>
      </c>
    </row>
    <row r="560" spans="1:9" ht="19.5" customHeight="1" x14ac:dyDescent="0.15">
      <c r="A560" s="75" t="str">
        <f t="shared" si="17"/>
        <v/>
      </c>
      <c r="B560" s="75" t="str">
        <f t="shared" si="16"/>
        <v/>
      </c>
      <c r="C560" s="83" t="str">
        <f>IF(D560="","",DATE(設定・集計!$B$2,INT(D560/100),D560-INT(D560/100)*100))</f>
        <v/>
      </c>
      <c r="D560" s="84"/>
      <c r="E560" s="85"/>
      <c r="F560" s="86"/>
      <c r="G560" s="87"/>
      <c r="H560" s="88"/>
      <c r="I560" s="82" t="str">
        <f>IF(H560="","",IF(G560="","科目が入力されていません",H560*VLOOKUP(G560,設定・集計!$B$6:$D$35,2,0)))</f>
        <v/>
      </c>
    </row>
    <row r="561" spans="1:9" ht="19.5" customHeight="1" x14ac:dyDescent="0.15">
      <c r="A561" s="75" t="str">
        <f t="shared" si="17"/>
        <v/>
      </c>
      <c r="B561" s="75" t="str">
        <f t="shared" si="16"/>
        <v/>
      </c>
      <c r="C561" s="83" t="str">
        <f>IF(D561="","",DATE(設定・集計!$B$2,INT(D561/100),D561-INT(D561/100)*100))</f>
        <v/>
      </c>
      <c r="D561" s="84"/>
      <c r="E561" s="85"/>
      <c r="F561" s="86"/>
      <c r="G561" s="87"/>
      <c r="H561" s="88"/>
      <c r="I561" s="82" t="str">
        <f>IF(H561="","",IF(G561="","科目が入力されていません",H561*VLOOKUP(G561,設定・集計!$B$6:$D$35,2,0)))</f>
        <v/>
      </c>
    </row>
    <row r="562" spans="1:9" ht="19.5" customHeight="1" x14ac:dyDescent="0.15">
      <c r="A562" s="75" t="str">
        <f t="shared" si="17"/>
        <v/>
      </c>
      <c r="B562" s="75" t="str">
        <f t="shared" si="16"/>
        <v/>
      </c>
      <c r="C562" s="83" t="str">
        <f>IF(D562="","",DATE(設定・集計!$B$2,INT(D562/100),D562-INT(D562/100)*100))</f>
        <v/>
      </c>
      <c r="D562" s="84"/>
      <c r="E562" s="85"/>
      <c r="F562" s="86"/>
      <c r="G562" s="87"/>
      <c r="H562" s="88"/>
      <c r="I562" s="82" t="str">
        <f>IF(H562="","",IF(G562="","科目が入力されていません",H562*VLOOKUP(G562,設定・集計!$B$6:$D$35,2,0)))</f>
        <v/>
      </c>
    </row>
    <row r="563" spans="1:9" ht="19.5" customHeight="1" x14ac:dyDescent="0.15">
      <c r="A563" s="75" t="str">
        <f t="shared" si="17"/>
        <v/>
      </c>
      <c r="B563" s="75" t="str">
        <f t="shared" si="16"/>
        <v/>
      </c>
      <c r="C563" s="83" t="str">
        <f>IF(D563="","",DATE(設定・集計!$B$2,INT(D563/100),D563-INT(D563/100)*100))</f>
        <v/>
      </c>
      <c r="D563" s="84"/>
      <c r="E563" s="85"/>
      <c r="F563" s="86"/>
      <c r="G563" s="87"/>
      <c r="H563" s="88"/>
      <c r="I563" s="82" t="str">
        <f>IF(H563="","",IF(G563="","科目が入力されていません",H563*VLOOKUP(G563,設定・集計!$B$6:$D$35,2,0)))</f>
        <v/>
      </c>
    </row>
    <row r="564" spans="1:9" ht="19.5" customHeight="1" x14ac:dyDescent="0.15">
      <c r="A564" s="75" t="str">
        <f t="shared" si="17"/>
        <v/>
      </c>
      <c r="B564" s="75" t="str">
        <f t="shared" si="16"/>
        <v/>
      </c>
      <c r="C564" s="83" t="str">
        <f>IF(D564="","",DATE(設定・集計!$B$2,INT(D564/100),D564-INT(D564/100)*100))</f>
        <v/>
      </c>
      <c r="D564" s="84"/>
      <c r="E564" s="85"/>
      <c r="F564" s="86"/>
      <c r="G564" s="87"/>
      <c r="H564" s="88"/>
      <c r="I564" s="82" t="str">
        <f>IF(H564="","",IF(G564="","科目が入力されていません",H564*VLOOKUP(G564,設定・集計!$B$6:$D$35,2,0)))</f>
        <v/>
      </c>
    </row>
    <row r="565" spans="1:9" ht="19.5" customHeight="1" x14ac:dyDescent="0.15">
      <c r="A565" s="75" t="str">
        <f t="shared" si="17"/>
        <v/>
      </c>
      <c r="B565" s="75" t="str">
        <f t="shared" si="16"/>
        <v/>
      </c>
      <c r="C565" s="83" t="str">
        <f>IF(D565="","",DATE(設定・集計!$B$2,INT(D565/100),D565-INT(D565/100)*100))</f>
        <v/>
      </c>
      <c r="D565" s="84"/>
      <c r="E565" s="85"/>
      <c r="F565" s="86"/>
      <c r="G565" s="87"/>
      <c r="H565" s="88"/>
      <c r="I565" s="82" t="str">
        <f>IF(H565="","",IF(G565="","科目が入力されていません",H565*VLOOKUP(G565,設定・集計!$B$6:$D$35,2,0)))</f>
        <v/>
      </c>
    </row>
    <row r="566" spans="1:9" ht="19.5" customHeight="1" x14ac:dyDescent="0.15">
      <c r="A566" s="75" t="str">
        <f t="shared" si="17"/>
        <v/>
      </c>
      <c r="B566" s="75" t="str">
        <f t="shared" si="16"/>
        <v/>
      </c>
      <c r="C566" s="83" t="str">
        <f>IF(D566="","",DATE(設定・集計!$B$2,INT(D566/100),D566-INT(D566/100)*100))</f>
        <v/>
      </c>
      <c r="D566" s="84"/>
      <c r="E566" s="85"/>
      <c r="F566" s="86"/>
      <c r="G566" s="87"/>
      <c r="H566" s="88"/>
      <c r="I566" s="82" t="str">
        <f>IF(H566="","",IF(G566="","科目が入力されていません",H566*VLOOKUP(G566,設定・集計!$B$6:$D$35,2,0)))</f>
        <v/>
      </c>
    </row>
    <row r="567" spans="1:9" ht="19.5" customHeight="1" x14ac:dyDescent="0.15">
      <c r="A567" s="75" t="str">
        <f t="shared" si="17"/>
        <v/>
      </c>
      <c r="B567" s="75" t="str">
        <f t="shared" si="16"/>
        <v/>
      </c>
      <c r="C567" s="83" t="str">
        <f>IF(D567="","",DATE(設定・集計!$B$2,INT(D567/100),D567-INT(D567/100)*100))</f>
        <v/>
      </c>
      <c r="D567" s="84"/>
      <c r="E567" s="85"/>
      <c r="F567" s="86"/>
      <c r="G567" s="87"/>
      <c r="H567" s="88"/>
      <c r="I567" s="82" t="str">
        <f>IF(H567="","",IF(G567="","科目が入力されていません",H567*VLOOKUP(G567,設定・集計!$B$6:$D$35,2,0)))</f>
        <v/>
      </c>
    </row>
    <row r="568" spans="1:9" ht="19.5" customHeight="1" x14ac:dyDescent="0.15">
      <c r="A568" s="75" t="str">
        <f t="shared" si="17"/>
        <v/>
      </c>
      <c r="B568" s="75" t="str">
        <f t="shared" si="16"/>
        <v/>
      </c>
      <c r="C568" s="83" t="str">
        <f>IF(D568="","",DATE(設定・集計!$B$2,INT(D568/100),D568-INT(D568/100)*100))</f>
        <v/>
      </c>
      <c r="D568" s="84"/>
      <c r="E568" s="85"/>
      <c r="F568" s="86"/>
      <c r="G568" s="87"/>
      <c r="H568" s="88"/>
      <c r="I568" s="82" t="str">
        <f>IF(H568="","",IF(G568="","科目が入力されていません",H568*VLOOKUP(G568,設定・集計!$B$6:$D$35,2,0)))</f>
        <v/>
      </c>
    </row>
    <row r="569" spans="1:9" ht="19.5" customHeight="1" x14ac:dyDescent="0.15">
      <c r="A569" s="75" t="str">
        <f t="shared" si="17"/>
        <v/>
      </c>
      <c r="B569" s="75" t="str">
        <f t="shared" si="16"/>
        <v/>
      </c>
      <c r="C569" s="83" t="str">
        <f>IF(D569="","",DATE(設定・集計!$B$2,INT(D569/100),D569-INT(D569/100)*100))</f>
        <v/>
      </c>
      <c r="D569" s="84"/>
      <c r="E569" s="85"/>
      <c r="F569" s="86"/>
      <c r="G569" s="87"/>
      <c r="H569" s="88"/>
      <c r="I569" s="82" t="str">
        <f>IF(H569="","",IF(G569="","科目が入力されていません",H569*VLOOKUP(G569,設定・集計!$B$6:$D$35,2,0)))</f>
        <v/>
      </c>
    </row>
    <row r="570" spans="1:9" ht="19.5" customHeight="1" x14ac:dyDescent="0.15">
      <c r="A570" s="75" t="str">
        <f t="shared" si="17"/>
        <v/>
      </c>
      <c r="B570" s="75" t="str">
        <f t="shared" si="16"/>
        <v/>
      </c>
      <c r="C570" s="83" t="str">
        <f>IF(D570="","",DATE(設定・集計!$B$2,INT(D570/100),D570-INT(D570/100)*100))</f>
        <v/>
      </c>
      <c r="D570" s="84"/>
      <c r="E570" s="85"/>
      <c r="F570" s="86"/>
      <c r="G570" s="87"/>
      <c r="H570" s="88"/>
      <c r="I570" s="82" t="str">
        <f>IF(H570="","",IF(G570="","科目が入力されていません",H570*VLOOKUP(G570,設定・集計!$B$6:$D$35,2,0)))</f>
        <v/>
      </c>
    </row>
    <row r="571" spans="1:9" ht="19.5" customHeight="1" x14ac:dyDescent="0.15">
      <c r="A571" s="75" t="str">
        <f t="shared" si="17"/>
        <v/>
      </c>
      <c r="B571" s="75" t="str">
        <f t="shared" si="16"/>
        <v/>
      </c>
      <c r="C571" s="83" t="str">
        <f>IF(D571="","",DATE(設定・集計!$B$2,INT(D571/100),D571-INT(D571/100)*100))</f>
        <v/>
      </c>
      <c r="D571" s="84"/>
      <c r="E571" s="85"/>
      <c r="F571" s="86"/>
      <c r="G571" s="87"/>
      <c r="H571" s="88"/>
      <c r="I571" s="82" t="str">
        <f>IF(H571="","",IF(G571="","科目が入力されていません",H571*VLOOKUP(G571,設定・集計!$B$6:$D$35,2,0)))</f>
        <v/>
      </c>
    </row>
    <row r="572" spans="1:9" ht="19.5" customHeight="1" x14ac:dyDescent="0.15">
      <c r="A572" s="75" t="str">
        <f t="shared" si="17"/>
        <v/>
      </c>
      <c r="B572" s="75" t="str">
        <f t="shared" si="16"/>
        <v/>
      </c>
      <c r="C572" s="83" t="str">
        <f>IF(D572="","",DATE(設定・集計!$B$2,INT(D572/100),D572-INT(D572/100)*100))</f>
        <v/>
      </c>
      <c r="D572" s="84"/>
      <c r="E572" s="85"/>
      <c r="F572" s="86"/>
      <c r="G572" s="87"/>
      <c r="H572" s="88"/>
      <c r="I572" s="82" t="str">
        <f>IF(H572="","",IF(G572="","科目が入力されていません",H572*VLOOKUP(G572,設定・集計!$B$6:$D$35,2,0)))</f>
        <v/>
      </c>
    </row>
    <row r="573" spans="1:9" ht="19.5" customHeight="1" x14ac:dyDescent="0.15">
      <c r="A573" s="75" t="str">
        <f t="shared" si="17"/>
        <v/>
      </c>
      <c r="B573" s="75" t="str">
        <f t="shared" si="16"/>
        <v/>
      </c>
      <c r="C573" s="83" t="str">
        <f>IF(D573="","",DATE(設定・集計!$B$2,INT(D573/100),D573-INT(D573/100)*100))</f>
        <v/>
      </c>
      <c r="D573" s="84"/>
      <c r="E573" s="85"/>
      <c r="F573" s="86"/>
      <c r="G573" s="87"/>
      <c r="H573" s="88"/>
      <c r="I573" s="82" t="str">
        <f>IF(H573="","",IF(G573="","科目が入力されていません",H573*VLOOKUP(G573,設定・集計!$B$6:$D$35,2,0)))</f>
        <v/>
      </c>
    </row>
    <row r="574" spans="1:9" ht="19.5" customHeight="1" x14ac:dyDescent="0.15">
      <c r="A574" s="75" t="str">
        <f t="shared" si="17"/>
        <v/>
      </c>
      <c r="B574" s="75" t="str">
        <f t="shared" si="16"/>
        <v/>
      </c>
      <c r="C574" s="83" t="str">
        <f>IF(D574="","",DATE(設定・集計!$B$2,INT(D574/100),D574-INT(D574/100)*100))</f>
        <v/>
      </c>
      <c r="D574" s="84"/>
      <c r="E574" s="85"/>
      <c r="F574" s="86"/>
      <c r="G574" s="87"/>
      <c r="H574" s="88"/>
      <c r="I574" s="82" t="str">
        <f>IF(H574="","",IF(G574="","科目が入力されていません",H574*VLOOKUP(G574,設定・集計!$B$6:$D$35,2,0)))</f>
        <v/>
      </c>
    </row>
    <row r="575" spans="1:9" ht="19.5" customHeight="1" x14ac:dyDescent="0.15">
      <c r="A575" s="75" t="str">
        <f t="shared" si="17"/>
        <v/>
      </c>
      <c r="B575" s="75" t="str">
        <f t="shared" si="16"/>
        <v/>
      </c>
      <c r="C575" s="83" t="str">
        <f>IF(D575="","",DATE(設定・集計!$B$2,INT(D575/100),D575-INT(D575/100)*100))</f>
        <v/>
      </c>
      <c r="D575" s="84"/>
      <c r="E575" s="85"/>
      <c r="F575" s="86"/>
      <c r="G575" s="87"/>
      <c r="H575" s="88"/>
      <c r="I575" s="82" t="str">
        <f>IF(H575="","",IF(G575="","科目が入力されていません",H575*VLOOKUP(G575,設定・集計!$B$6:$D$35,2,0)))</f>
        <v/>
      </c>
    </row>
    <row r="576" spans="1:9" ht="19.5" customHeight="1" x14ac:dyDescent="0.15">
      <c r="A576" s="75" t="str">
        <f t="shared" si="17"/>
        <v/>
      </c>
      <c r="B576" s="75" t="str">
        <f t="shared" si="16"/>
        <v/>
      </c>
      <c r="C576" s="83" t="str">
        <f>IF(D576="","",DATE(設定・集計!$B$2,INT(D576/100),D576-INT(D576/100)*100))</f>
        <v/>
      </c>
      <c r="D576" s="84"/>
      <c r="E576" s="85"/>
      <c r="F576" s="86"/>
      <c r="G576" s="87"/>
      <c r="H576" s="88"/>
      <c r="I576" s="82" t="str">
        <f>IF(H576="","",IF(G576="","科目が入力されていません",H576*VLOOKUP(G576,設定・集計!$B$6:$D$35,2,0)))</f>
        <v/>
      </c>
    </row>
    <row r="577" spans="1:9" ht="19.5" customHeight="1" x14ac:dyDescent="0.15">
      <c r="A577" s="75" t="str">
        <f t="shared" si="17"/>
        <v/>
      </c>
      <c r="B577" s="75" t="str">
        <f t="shared" si="16"/>
        <v/>
      </c>
      <c r="C577" s="83" t="str">
        <f>IF(D577="","",DATE(設定・集計!$B$2,INT(D577/100),D577-INT(D577/100)*100))</f>
        <v/>
      </c>
      <c r="D577" s="84"/>
      <c r="E577" s="85"/>
      <c r="F577" s="86"/>
      <c r="G577" s="87"/>
      <c r="H577" s="88"/>
      <c r="I577" s="82" t="str">
        <f>IF(H577="","",IF(G577="","科目が入力されていません",H577*VLOOKUP(G577,設定・集計!$B$6:$D$35,2,0)))</f>
        <v/>
      </c>
    </row>
    <row r="578" spans="1:9" ht="19.5" customHeight="1" x14ac:dyDescent="0.15">
      <c r="A578" s="75" t="str">
        <f t="shared" si="17"/>
        <v/>
      </c>
      <c r="B578" s="75" t="str">
        <f t="shared" ref="B578:B641" si="18">IF(C578="","",RANK(C578,C:C,1)*1000+ROW(C578))</f>
        <v/>
      </c>
      <c r="C578" s="83" t="str">
        <f>IF(D578="","",DATE(設定・集計!$B$2,INT(D578/100),D578-INT(D578/100)*100))</f>
        <v/>
      </c>
      <c r="D578" s="84"/>
      <c r="E578" s="85"/>
      <c r="F578" s="86"/>
      <c r="G578" s="87"/>
      <c r="H578" s="88"/>
      <c r="I578" s="82" t="str">
        <f>IF(H578="","",IF(G578="","科目が入力されていません",H578*VLOOKUP(G578,設定・集計!$B$6:$D$35,2,0)))</f>
        <v/>
      </c>
    </row>
    <row r="579" spans="1:9" ht="19.5" customHeight="1" x14ac:dyDescent="0.15">
      <c r="A579" s="75" t="str">
        <f t="shared" ref="A579:A642" si="19">IF(B579="","",RANK(B579,B:B,1))</f>
        <v/>
      </c>
      <c r="B579" s="75" t="str">
        <f t="shared" si="18"/>
        <v/>
      </c>
      <c r="C579" s="83" t="str">
        <f>IF(D579="","",DATE(設定・集計!$B$2,INT(D579/100),D579-INT(D579/100)*100))</f>
        <v/>
      </c>
      <c r="D579" s="84"/>
      <c r="E579" s="85"/>
      <c r="F579" s="86"/>
      <c r="G579" s="87"/>
      <c r="H579" s="88"/>
      <c r="I579" s="82" t="str">
        <f>IF(H579="","",IF(G579="","科目が入力されていません",H579*VLOOKUP(G579,設定・集計!$B$6:$D$35,2,0)))</f>
        <v/>
      </c>
    </row>
    <row r="580" spans="1:9" ht="19.5" customHeight="1" x14ac:dyDescent="0.15">
      <c r="A580" s="75" t="str">
        <f t="shared" si="19"/>
        <v/>
      </c>
      <c r="B580" s="75" t="str">
        <f t="shared" si="18"/>
        <v/>
      </c>
      <c r="C580" s="83" t="str">
        <f>IF(D580="","",DATE(設定・集計!$B$2,INT(D580/100),D580-INT(D580/100)*100))</f>
        <v/>
      </c>
      <c r="D580" s="84"/>
      <c r="E580" s="85"/>
      <c r="F580" s="86"/>
      <c r="G580" s="87"/>
      <c r="H580" s="88"/>
      <c r="I580" s="82" t="str">
        <f>IF(H580="","",IF(G580="","科目が入力されていません",H580*VLOOKUP(G580,設定・集計!$B$6:$D$35,2,0)))</f>
        <v/>
      </c>
    </row>
    <row r="581" spans="1:9" ht="19.5" customHeight="1" x14ac:dyDescent="0.15">
      <c r="A581" s="75" t="str">
        <f t="shared" si="19"/>
        <v/>
      </c>
      <c r="B581" s="75" t="str">
        <f t="shared" si="18"/>
        <v/>
      </c>
      <c r="C581" s="83" t="str">
        <f>IF(D581="","",DATE(設定・集計!$B$2,INT(D581/100),D581-INT(D581/100)*100))</f>
        <v/>
      </c>
      <c r="D581" s="84"/>
      <c r="E581" s="85"/>
      <c r="F581" s="86"/>
      <c r="G581" s="87"/>
      <c r="H581" s="88"/>
      <c r="I581" s="82" t="str">
        <f>IF(H581="","",IF(G581="","科目が入力されていません",H581*VLOOKUP(G581,設定・集計!$B$6:$D$35,2,0)))</f>
        <v/>
      </c>
    </row>
    <row r="582" spans="1:9" ht="19.5" customHeight="1" x14ac:dyDescent="0.15">
      <c r="A582" s="75" t="str">
        <f t="shared" si="19"/>
        <v/>
      </c>
      <c r="B582" s="75" t="str">
        <f t="shared" si="18"/>
        <v/>
      </c>
      <c r="C582" s="83" t="str">
        <f>IF(D582="","",DATE(設定・集計!$B$2,INT(D582/100),D582-INT(D582/100)*100))</f>
        <v/>
      </c>
      <c r="D582" s="84"/>
      <c r="E582" s="85"/>
      <c r="F582" s="86"/>
      <c r="G582" s="87"/>
      <c r="H582" s="88"/>
      <c r="I582" s="82" t="str">
        <f>IF(H582="","",IF(G582="","科目が入力されていません",H582*VLOOKUP(G582,設定・集計!$B$6:$D$35,2,0)))</f>
        <v/>
      </c>
    </row>
    <row r="583" spans="1:9" ht="19.5" customHeight="1" x14ac:dyDescent="0.15">
      <c r="A583" s="75" t="str">
        <f t="shared" si="19"/>
        <v/>
      </c>
      <c r="B583" s="75" t="str">
        <f t="shared" si="18"/>
        <v/>
      </c>
      <c r="C583" s="83" t="str">
        <f>IF(D583="","",DATE(設定・集計!$B$2,INT(D583/100),D583-INT(D583/100)*100))</f>
        <v/>
      </c>
      <c r="D583" s="84"/>
      <c r="E583" s="85"/>
      <c r="F583" s="86"/>
      <c r="G583" s="87"/>
      <c r="H583" s="88"/>
      <c r="I583" s="82" t="str">
        <f>IF(H583="","",IF(G583="","科目が入力されていません",H583*VLOOKUP(G583,設定・集計!$B$6:$D$35,2,0)))</f>
        <v/>
      </c>
    </row>
    <row r="584" spans="1:9" ht="19.5" customHeight="1" x14ac:dyDescent="0.15">
      <c r="A584" s="75" t="str">
        <f t="shared" si="19"/>
        <v/>
      </c>
      <c r="B584" s="75" t="str">
        <f t="shared" si="18"/>
        <v/>
      </c>
      <c r="C584" s="83" t="str">
        <f>IF(D584="","",DATE(設定・集計!$B$2,INT(D584/100),D584-INT(D584/100)*100))</f>
        <v/>
      </c>
      <c r="D584" s="84"/>
      <c r="E584" s="85"/>
      <c r="F584" s="86"/>
      <c r="G584" s="87"/>
      <c r="H584" s="88"/>
      <c r="I584" s="82" t="str">
        <f>IF(H584="","",IF(G584="","科目が入力されていません",H584*VLOOKUP(G584,設定・集計!$B$6:$D$35,2,0)))</f>
        <v/>
      </c>
    </row>
    <row r="585" spans="1:9" ht="19.5" customHeight="1" x14ac:dyDescent="0.15">
      <c r="A585" s="75" t="str">
        <f t="shared" si="19"/>
        <v/>
      </c>
      <c r="B585" s="75" t="str">
        <f t="shared" si="18"/>
        <v/>
      </c>
      <c r="C585" s="83" t="str">
        <f>IF(D585="","",DATE(設定・集計!$B$2,INT(D585/100),D585-INT(D585/100)*100))</f>
        <v/>
      </c>
      <c r="D585" s="84"/>
      <c r="E585" s="85"/>
      <c r="F585" s="86"/>
      <c r="G585" s="87"/>
      <c r="H585" s="88"/>
      <c r="I585" s="82" t="str">
        <f>IF(H585="","",IF(G585="","科目が入力されていません",H585*VLOOKUP(G585,設定・集計!$B$6:$D$35,2,0)))</f>
        <v/>
      </c>
    </row>
    <row r="586" spans="1:9" ht="19.5" customHeight="1" x14ac:dyDescent="0.15">
      <c r="A586" s="75" t="str">
        <f t="shared" si="19"/>
        <v/>
      </c>
      <c r="B586" s="75" t="str">
        <f t="shared" si="18"/>
        <v/>
      </c>
      <c r="C586" s="83" t="str">
        <f>IF(D586="","",DATE(設定・集計!$B$2,INT(D586/100),D586-INT(D586/100)*100))</f>
        <v/>
      </c>
      <c r="D586" s="84"/>
      <c r="E586" s="85"/>
      <c r="F586" s="86"/>
      <c r="G586" s="87"/>
      <c r="H586" s="88"/>
      <c r="I586" s="82" t="str">
        <f>IF(H586="","",IF(G586="","科目が入力されていません",H586*VLOOKUP(G586,設定・集計!$B$6:$D$35,2,0)))</f>
        <v/>
      </c>
    </row>
    <row r="587" spans="1:9" ht="19.5" customHeight="1" x14ac:dyDescent="0.15">
      <c r="A587" s="75" t="str">
        <f t="shared" si="19"/>
        <v/>
      </c>
      <c r="B587" s="75" t="str">
        <f t="shared" si="18"/>
        <v/>
      </c>
      <c r="C587" s="83" t="str">
        <f>IF(D587="","",DATE(設定・集計!$B$2,INT(D587/100),D587-INT(D587/100)*100))</f>
        <v/>
      </c>
      <c r="D587" s="84"/>
      <c r="E587" s="85"/>
      <c r="F587" s="86"/>
      <c r="G587" s="87"/>
      <c r="H587" s="88"/>
      <c r="I587" s="82" t="str">
        <f>IF(H587="","",IF(G587="","科目が入力されていません",H587*VLOOKUP(G587,設定・集計!$B$6:$D$35,2,0)))</f>
        <v/>
      </c>
    </row>
    <row r="588" spans="1:9" ht="19.5" customHeight="1" x14ac:dyDescent="0.15">
      <c r="A588" s="75" t="str">
        <f t="shared" si="19"/>
        <v/>
      </c>
      <c r="B588" s="75" t="str">
        <f t="shared" si="18"/>
        <v/>
      </c>
      <c r="C588" s="83" t="str">
        <f>IF(D588="","",DATE(設定・集計!$B$2,INT(D588/100),D588-INT(D588/100)*100))</f>
        <v/>
      </c>
      <c r="D588" s="84"/>
      <c r="E588" s="85"/>
      <c r="F588" s="86"/>
      <c r="G588" s="87"/>
      <c r="H588" s="88"/>
      <c r="I588" s="82" t="str">
        <f>IF(H588="","",IF(G588="","科目が入力されていません",H588*VLOOKUP(G588,設定・集計!$B$6:$D$35,2,0)))</f>
        <v/>
      </c>
    </row>
    <row r="589" spans="1:9" ht="19.5" customHeight="1" x14ac:dyDescent="0.15">
      <c r="A589" s="75" t="str">
        <f t="shared" si="19"/>
        <v/>
      </c>
      <c r="B589" s="75" t="str">
        <f t="shared" si="18"/>
        <v/>
      </c>
      <c r="C589" s="83" t="str">
        <f>IF(D589="","",DATE(設定・集計!$B$2,INT(D589/100),D589-INT(D589/100)*100))</f>
        <v/>
      </c>
      <c r="D589" s="84"/>
      <c r="E589" s="85"/>
      <c r="F589" s="86"/>
      <c r="G589" s="87"/>
      <c r="H589" s="88"/>
      <c r="I589" s="82" t="str">
        <f>IF(H589="","",IF(G589="","科目が入力されていません",H589*VLOOKUP(G589,設定・集計!$B$6:$D$35,2,0)))</f>
        <v/>
      </c>
    </row>
    <row r="590" spans="1:9" ht="19.5" customHeight="1" x14ac:dyDescent="0.15">
      <c r="A590" s="75" t="str">
        <f t="shared" si="19"/>
        <v/>
      </c>
      <c r="B590" s="75" t="str">
        <f t="shared" si="18"/>
        <v/>
      </c>
      <c r="C590" s="83" t="str">
        <f>IF(D590="","",DATE(設定・集計!$B$2,INT(D590/100),D590-INT(D590/100)*100))</f>
        <v/>
      </c>
      <c r="D590" s="84"/>
      <c r="E590" s="85"/>
      <c r="F590" s="86"/>
      <c r="G590" s="87"/>
      <c r="H590" s="88"/>
      <c r="I590" s="82" t="str">
        <f>IF(H590="","",IF(G590="","科目が入力されていません",H590*VLOOKUP(G590,設定・集計!$B$6:$D$35,2,0)))</f>
        <v/>
      </c>
    </row>
    <row r="591" spans="1:9" ht="19.5" customHeight="1" x14ac:dyDescent="0.15">
      <c r="A591" s="75" t="str">
        <f t="shared" si="19"/>
        <v/>
      </c>
      <c r="B591" s="75" t="str">
        <f t="shared" si="18"/>
        <v/>
      </c>
      <c r="C591" s="83" t="str">
        <f>IF(D591="","",DATE(設定・集計!$B$2,INT(D591/100),D591-INT(D591/100)*100))</f>
        <v/>
      </c>
      <c r="D591" s="84"/>
      <c r="E591" s="85"/>
      <c r="F591" s="86"/>
      <c r="G591" s="87"/>
      <c r="H591" s="88"/>
      <c r="I591" s="82" t="str">
        <f>IF(H591="","",IF(G591="","科目が入力されていません",H591*VLOOKUP(G591,設定・集計!$B$6:$D$35,2,0)))</f>
        <v/>
      </c>
    </row>
    <row r="592" spans="1:9" ht="19.5" customHeight="1" x14ac:dyDescent="0.15">
      <c r="A592" s="75" t="str">
        <f t="shared" si="19"/>
        <v/>
      </c>
      <c r="B592" s="75" t="str">
        <f t="shared" si="18"/>
        <v/>
      </c>
      <c r="C592" s="83" t="str">
        <f>IF(D592="","",DATE(設定・集計!$B$2,INT(D592/100),D592-INT(D592/100)*100))</f>
        <v/>
      </c>
      <c r="D592" s="84"/>
      <c r="E592" s="85"/>
      <c r="F592" s="86"/>
      <c r="G592" s="87"/>
      <c r="H592" s="88"/>
      <c r="I592" s="82" t="str">
        <f>IF(H592="","",IF(G592="","科目が入力されていません",H592*VLOOKUP(G592,設定・集計!$B$6:$D$35,2,0)))</f>
        <v/>
      </c>
    </row>
    <row r="593" spans="1:9" ht="19.5" customHeight="1" x14ac:dyDescent="0.15">
      <c r="A593" s="75" t="str">
        <f t="shared" si="19"/>
        <v/>
      </c>
      <c r="B593" s="75" t="str">
        <f t="shared" si="18"/>
        <v/>
      </c>
      <c r="C593" s="83" t="str">
        <f>IF(D593="","",DATE(設定・集計!$B$2,INT(D593/100),D593-INT(D593/100)*100))</f>
        <v/>
      </c>
      <c r="D593" s="84"/>
      <c r="E593" s="85"/>
      <c r="F593" s="86"/>
      <c r="G593" s="87"/>
      <c r="H593" s="88"/>
      <c r="I593" s="82" t="str">
        <f>IF(H593="","",IF(G593="","科目が入力されていません",H593*VLOOKUP(G593,設定・集計!$B$6:$D$35,2,0)))</f>
        <v/>
      </c>
    </row>
    <row r="594" spans="1:9" ht="19.5" customHeight="1" x14ac:dyDescent="0.15">
      <c r="A594" s="75" t="str">
        <f t="shared" si="19"/>
        <v/>
      </c>
      <c r="B594" s="75" t="str">
        <f t="shared" si="18"/>
        <v/>
      </c>
      <c r="C594" s="83" t="str">
        <f>IF(D594="","",DATE(設定・集計!$B$2,INT(D594/100),D594-INT(D594/100)*100))</f>
        <v/>
      </c>
      <c r="D594" s="84"/>
      <c r="E594" s="85"/>
      <c r="F594" s="86"/>
      <c r="G594" s="87"/>
      <c r="H594" s="88"/>
      <c r="I594" s="82" t="str">
        <f>IF(H594="","",IF(G594="","科目が入力されていません",H594*VLOOKUP(G594,設定・集計!$B$6:$D$35,2,0)))</f>
        <v/>
      </c>
    </row>
    <row r="595" spans="1:9" ht="19.5" customHeight="1" x14ac:dyDescent="0.15">
      <c r="A595" s="75" t="str">
        <f t="shared" si="19"/>
        <v/>
      </c>
      <c r="B595" s="75" t="str">
        <f t="shared" si="18"/>
        <v/>
      </c>
      <c r="C595" s="83" t="str">
        <f>IF(D595="","",DATE(設定・集計!$B$2,INT(D595/100),D595-INT(D595/100)*100))</f>
        <v/>
      </c>
      <c r="D595" s="84"/>
      <c r="E595" s="85"/>
      <c r="F595" s="86"/>
      <c r="G595" s="87"/>
      <c r="H595" s="88"/>
      <c r="I595" s="82" t="str">
        <f>IF(H595="","",IF(G595="","科目が入力されていません",H595*VLOOKUP(G595,設定・集計!$B$6:$D$35,2,0)))</f>
        <v/>
      </c>
    </row>
    <row r="596" spans="1:9" ht="19.5" customHeight="1" x14ac:dyDescent="0.15">
      <c r="A596" s="75" t="str">
        <f t="shared" si="19"/>
        <v/>
      </c>
      <c r="B596" s="75" t="str">
        <f t="shared" si="18"/>
        <v/>
      </c>
      <c r="C596" s="83" t="str">
        <f>IF(D596="","",DATE(設定・集計!$B$2,INT(D596/100),D596-INT(D596/100)*100))</f>
        <v/>
      </c>
      <c r="D596" s="84"/>
      <c r="E596" s="85"/>
      <c r="F596" s="86"/>
      <c r="G596" s="87"/>
      <c r="H596" s="88"/>
      <c r="I596" s="82" t="str">
        <f>IF(H596="","",IF(G596="","科目が入力されていません",H596*VLOOKUP(G596,設定・集計!$B$6:$D$35,2,0)))</f>
        <v/>
      </c>
    </row>
    <row r="597" spans="1:9" ht="19.5" customHeight="1" x14ac:dyDescent="0.15">
      <c r="A597" s="75" t="str">
        <f t="shared" si="19"/>
        <v/>
      </c>
      <c r="B597" s="75" t="str">
        <f t="shared" si="18"/>
        <v/>
      </c>
      <c r="C597" s="83" t="str">
        <f>IF(D597="","",DATE(設定・集計!$B$2,INT(D597/100),D597-INT(D597/100)*100))</f>
        <v/>
      </c>
      <c r="D597" s="84"/>
      <c r="E597" s="85"/>
      <c r="F597" s="86"/>
      <c r="G597" s="87"/>
      <c r="H597" s="88"/>
      <c r="I597" s="82" t="str">
        <f>IF(H597="","",IF(G597="","科目が入力されていません",H597*VLOOKUP(G597,設定・集計!$B$6:$D$35,2,0)))</f>
        <v/>
      </c>
    </row>
    <row r="598" spans="1:9" ht="19.5" customHeight="1" x14ac:dyDescent="0.15">
      <c r="A598" s="75" t="str">
        <f t="shared" si="19"/>
        <v/>
      </c>
      <c r="B598" s="75" t="str">
        <f t="shared" si="18"/>
        <v/>
      </c>
      <c r="C598" s="83" t="str">
        <f>IF(D598="","",DATE(設定・集計!$B$2,INT(D598/100),D598-INT(D598/100)*100))</f>
        <v/>
      </c>
      <c r="D598" s="84"/>
      <c r="E598" s="85"/>
      <c r="F598" s="86"/>
      <c r="G598" s="87"/>
      <c r="H598" s="88"/>
      <c r="I598" s="82" t="str">
        <f>IF(H598="","",IF(G598="","科目が入力されていません",H598*VLOOKUP(G598,設定・集計!$B$6:$D$35,2,0)))</f>
        <v/>
      </c>
    </row>
    <row r="599" spans="1:9" ht="19.5" customHeight="1" x14ac:dyDescent="0.15">
      <c r="A599" s="75" t="str">
        <f t="shared" si="19"/>
        <v/>
      </c>
      <c r="B599" s="75" t="str">
        <f t="shared" si="18"/>
        <v/>
      </c>
      <c r="C599" s="83" t="str">
        <f>IF(D599="","",DATE(設定・集計!$B$2,INT(D599/100),D599-INT(D599/100)*100))</f>
        <v/>
      </c>
      <c r="D599" s="84"/>
      <c r="E599" s="85"/>
      <c r="F599" s="86"/>
      <c r="G599" s="87"/>
      <c r="H599" s="88"/>
      <c r="I599" s="82" t="str">
        <f>IF(H599="","",IF(G599="","科目が入力されていません",H599*VLOOKUP(G599,設定・集計!$B$6:$D$35,2,0)))</f>
        <v/>
      </c>
    </row>
    <row r="600" spans="1:9" ht="19.5" customHeight="1" x14ac:dyDescent="0.15">
      <c r="A600" s="75" t="str">
        <f t="shared" si="19"/>
        <v/>
      </c>
      <c r="B600" s="75" t="str">
        <f t="shared" si="18"/>
        <v/>
      </c>
      <c r="C600" s="83" t="str">
        <f>IF(D600="","",DATE(設定・集計!$B$2,INT(D600/100),D600-INT(D600/100)*100))</f>
        <v/>
      </c>
      <c r="D600" s="84"/>
      <c r="E600" s="85"/>
      <c r="F600" s="86"/>
      <c r="G600" s="87"/>
      <c r="H600" s="88"/>
      <c r="I600" s="82" t="str">
        <f>IF(H600="","",IF(G600="","科目が入力されていません",H600*VLOOKUP(G600,設定・集計!$B$6:$D$35,2,0)))</f>
        <v/>
      </c>
    </row>
    <row r="601" spans="1:9" ht="19.5" customHeight="1" x14ac:dyDescent="0.15">
      <c r="A601" s="75" t="str">
        <f t="shared" si="19"/>
        <v/>
      </c>
      <c r="B601" s="75" t="str">
        <f t="shared" si="18"/>
        <v/>
      </c>
      <c r="C601" s="83" t="str">
        <f>IF(D601="","",DATE(設定・集計!$B$2,INT(D601/100),D601-INT(D601/100)*100))</f>
        <v/>
      </c>
      <c r="D601" s="84"/>
      <c r="E601" s="85"/>
      <c r="F601" s="86"/>
      <c r="G601" s="87"/>
      <c r="H601" s="88"/>
      <c r="I601" s="82" t="str">
        <f>IF(H601="","",IF(G601="","科目が入力されていません",H601*VLOOKUP(G601,設定・集計!$B$6:$D$35,2,0)))</f>
        <v/>
      </c>
    </row>
    <row r="602" spans="1:9" ht="19.5" customHeight="1" x14ac:dyDescent="0.15">
      <c r="A602" s="75" t="str">
        <f t="shared" si="19"/>
        <v/>
      </c>
      <c r="B602" s="75" t="str">
        <f t="shared" si="18"/>
        <v/>
      </c>
      <c r="C602" s="83" t="str">
        <f>IF(D602="","",DATE(設定・集計!$B$2,INT(D602/100),D602-INT(D602/100)*100))</f>
        <v/>
      </c>
      <c r="D602" s="84"/>
      <c r="E602" s="85"/>
      <c r="F602" s="86"/>
      <c r="G602" s="87"/>
      <c r="H602" s="88"/>
      <c r="I602" s="82" t="str">
        <f>IF(H602="","",IF(G602="","科目が入力されていません",H602*VLOOKUP(G602,設定・集計!$B$6:$D$35,2,0)))</f>
        <v/>
      </c>
    </row>
    <row r="603" spans="1:9" ht="19.5" customHeight="1" x14ac:dyDescent="0.15">
      <c r="A603" s="75" t="str">
        <f t="shared" si="19"/>
        <v/>
      </c>
      <c r="B603" s="75" t="str">
        <f t="shared" si="18"/>
        <v/>
      </c>
      <c r="C603" s="83" t="str">
        <f>IF(D603="","",DATE(設定・集計!$B$2,INT(D603/100),D603-INT(D603/100)*100))</f>
        <v/>
      </c>
      <c r="D603" s="84"/>
      <c r="E603" s="85"/>
      <c r="F603" s="86"/>
      <c r="G603" s="87"/>
      <c r="H603" s="88"/>
      <c r="I603" s="82" t="str">
        <f>IF(H603="","",IF(G603="","科目が入力されていません",H603*VLOOKUP(G603,設定・集計!$B$6:$D$35,2,0)))</f>
        <v/>
      </c>
    </row>
    <row r="604" spans="1:9" ht="19.5" customHeight="1" x14ac:dyDescent="0.15">
      <c r="A604" s="75" t="str">
        <f t="shared" si="19"/>
        <v/>
      </c>
      <c r="B604" s="75" t="str">
        <f t="shared" si="18"/>
        <v/>
      </c>
      <c r="C604" s="83" t="str">
        <f>IF(D604="","",DATE(設定・集計!$B$2,INT(D604/100),D604-INT(D604/100)*100))</f>
        <v/>
      </c>
      <c r="D604" s="84"/>
      <c r="E604" s="85"/>
      <c r="F604" s="86"/>
      <c r="G604" s="87"/>
      <c r="H604" s="88"/>
      <c r="I604" s="82" t="str">
        <f>IF(H604="","",IF(G604="","科目が入力されていません",H604*VLOOKUP(G604,設定・集計!$B$6:$D$35,2,0)))</f>
        <v/>
      </c>
    </row>
    <row r="605" spans="1:9" ht="19.5" customHeight="1" x14ac:dyDescent="0.15">
      <c r="A605" s="75" t="str">
        <f t="shared" si="19"/>
        <v/>
      </c>
      <c r="B605" s="75" t="str">
        <f t="shared" si="18"/>
        <v/>
      </c>
      <c r="C605" s="83" t="str">
        <f>IF(D605="","",DATE(設定・集計!$B$2,INT(D605/100),D605-INT(D605/100)*100))</f>
        <v/>
      </c>
      <c r="D605" s="84"/>
      <c r="E605" s="85"/>
      <c r="F605" s="86"/>
      <c r="G605" s="87"/>
      <c r="H605" s="88"/>
      <c r="I605" s="82" t="str">
        <f>IF(H605="","",IF(G605="","科目が入力されていません",H605*VLOOKUP(G605,設定・集計!$B$6:$D$35,2,0)))</f>
        <v/>
      </c>
    </row>
    <row r="606" spans="1:9" ht="19.5" customHeight="1" x14ac:dyDescent="0.15">
      <c r="A606" s="75" t="str">
        <f t="shared" si="19"/>
        <v/>
      </c>
      <c r="B606" s="75" t="str">
        <f t="shared" si="18"/>
        <v/>
      </c>
      <c r="C606" s="83" t="str">
        <f>IF(D606="","",DATE(設定・集計!$B$2,INT(D606/100),D606-INT(D606/100)*100))</f>
        <v/>
      </c>
      <c r="D606" s="84"/>
      <c r="E606" s="85"/>
      <c r="F606" s="86"/>
      <c r="G606" s="87"/>
      <c r="H606" s="88"/>
      <c r="I606" s="82" t="str">
        <f>IF(H606="","",IF(G606="","科目が入力されていません",H606*VLOOKUP(G606,設定・集計!$B$6:$D$35,2,0)))</f>
        <v/>
      </c>
    </row>
    <row r="607" spans="1:9" ht="19.5" customHeight="1" x14ac:dyDescent="0.15">
      <c r="A607" s="75" t="str">
        <f t="shared" si="19"/>
        <v/>
      </c>
      <c r="B607" s="75" t="str">
        <f t="shared" si="18"/>
        <v/>
      </c>
      <c r="C607" s="83" t="str">
        <f>IF(D607="","",DATE(設定・集計!$B$2,INT(D607/100),D607-INT(D607/100)*100))</f>
        <v/>
      </c>
      <c r="D607" s="84"/>
      <c r="E607" s="85"/>
      <c r="F607" s="86"/>
      <c r="G607" s="87"/>
      <c r="H607" s="88"/>
      <c r="I607" s="82" t="str">
        <f>IF(H607="","",IF(G607="","科目が入力されていません",H607*VLOOKUP(G607,設定・集計!$B$6:$D$35,2,0)))</f>
        <v/>
      </c>
    </row>
    <row r="608" spans="1:9" ht="19.5" customHeight="1" x14ac:dyDescent="0.15">
      <c r="A608" s="75" t="str">
        <f t="shared" si="19"/>
        <v/>
      </c>
      <c r="B608" s="75" t="str">
        <f t="shared" si="18"/>
        <v/>
      </c>
      <c r="C608" s="83" t="str">
        <f>IF(D608="","",DATE(設定・集計!$B$2,INT(D608/100),D608-INT(D608/100)*100))</f>
        <v/>
      </c>
      <c r="D608" s="84"/>
      <c r="E608" s="85"/>
      <c r="F608" s="86"/>
      <c r="G608" s="87"/>
      <c r="H608" s="88"/>
      <c r="I608" s="82" t="str">
        <f>IF(H608="","",IF(G608="","科目が入力されていません",H608*VLOOKUP(G608,設定・集計!$B$6:$D$35,2,0)))</f>
        <v/>
      </c>
    </row>
    <row r="609" spans="1:9" ht="19.5" customHeight="1" x14ac:dyDescent="0.15">
      <c r="A609" s="75" t="str">
        <f t="shared" si="19"/>
        <v/>
      </c>
      <c r="B609" s="75" t="str">
        <f t="shared" si="18"/>
        <v/>
      </c>
      <c r="C609" s="83" t="str">
        <f>IF(D609="","",DATE(設定・集計!$B$2,INT(D609/100),D609-INT(D609/100)*100))</f>
        <v/>
      </c>
      <c r="D609" s="84"/>
      <c r="E609" s="85"/>
      <c r="F609" s="86"/>
      <c r="G609" s="87"/>
      <c r="H609" s="88"/>
      <c r="I609" s="82" t="str">
        <f>IF(H609="","",IF(G609="","科目が入力されていません",H609*VLOOKUP(G609,設定・集計!$B$6:$D$35,2,0)))</f>
        <v/>
      </c>
    </row>
    <row r="610" spans="1:9" ht="19.5" customHeight="1" x14ac:dyDescent="0.15">
      <c r="A610" s="75" t="str">
        <f t="shared" si="19"/>
        <v/>
      </c>
      <c r="B610" s="75" t="str">
        <f t="shared" si="18"/>
        <v/>
      </c>
      <c r="C610" s="83" t="str">
        <f>IF(D610="","",DATE(設定・集計!$B$2,INT(D610/100),D610-INT(D610/100)*100))</f>
        <v/>
      </c>
      <c r="D610" s="84"/>
      <c r="E610" s="85"/>
      <c r="F610" s="86"/>
      <c r="G610" s="87"/>
      <c r="H610" s="88"/>
      <c r="I610" s="82" t="str">
        <f>IF(H610="","",IF(G610="","科目が入力されていません",H610*VLOOKUP(G610,設定・集計!$B$6:$D$35,2,0)))</f>
        <v/>
      </c>
    </row>
    <row r="611" spans="1:9" ht="19.5" customHeight="1" x14ac:dyDescent="0.15">
      <c r="A611" s="75" t="str">
        <f t="shared" si="19"/>
        <v/>
      </c>
      <c r="B611" s="75" t="str">
        <f t="shared" si="18"/>
        <v/>
      </c>
      <c r="C611" s="83" t="str">
        <f>IF(D611="","",DATE(設定・集計!$B$2,INT(D611/100),D611-INT(D611/100)*100))</f>
        <v/>
      </c>
      <c r="D611" s="84"/>
      <c r="E611" s="85"/>
      <c r="F611" s="86"/>
      <c r="G611" s="87"/>
      <c r="H611" s="88"/>
      <c r="I611" s="82" t="str">
        <f>IF(H611="","",IF(G611="","科目が入力されていません",H611*VLOOKUP(G611,設定・集計!$B$6:$D$35,2,0)))</f>
        <v/>
      </c>
    </row>
    <row r="612" spans="1:9" ht="19.5" customHeight="1" x14ac:dyDescent="0.15">
      <c r="A612" s="75" t="str">
        <f t="shared" si="19"/>
        <v/>
      </c>
      <c r="B612" s="75" t="str">
        <f t="shared" si="18"/>
        <v/>
      </c>
      <c r="C612" s="83" t="str">
        <f>IF(D612="","",DATE(設定・集計!$B$2,INT(D612/100),D612-INT(D612/100)*100))</f>
        <v/>
      </c>
      <c r="D612" s="84"/>
      <c r="E612" s="85"/>
      <c r="F612" s="86"/>
      <c r="G612" s="87"/>
      <c r="H612" s="88"/>
      <c r="I612" s="82" t="str">
        <f>IF(H612="","",IF(G612="","科目が入力されていません",H612*VLOOKUP(G612,設定・集計!$B$6:$D$35,2,0)))</f>
        <v/>
      </c>
    </row>
    <row r="613" spans="1:9" ht="19.5" customHeight="1" x14ac:dyDescent="0.15">
      <c r="A613" s="75" t="str">
        <f t="shared" si="19"/>
        <v/>
      </c>
      <c r="B613" s="75" t="str">
        <f t="shared" si="18"/>
        <v/>
      </c>
      <c r="C613" s="83" t="str">
        <f>IF(D613="","",DATE(設定・集計!$B$2,INT(D613/100),D613-INT(D613/100)*100))</f>
        <v/>
      </c>
      <c r="D613" s="84"/>
      <c r="E613" s="85"/>
      <c r="F613" s="86"/>
      <c r="G613" s="87"/>
      <c r="H613" s="88"/>
      <c r="I613" s="82" t="str">
        <f>IF(H613="","",IF(G613="","科目が入力されていません",H613*VLOOKUP(G613,設定・集計!$B$6:$D$35,2,0)))</f>
        <v/>
      </c>
    </row>
    <row r="614" spans="1:9" ht="19.5" customHeight="1" x14ac:dyDescent="0.15">
      <c r="A614" s="75" t="str">
        <f t="shared" si="19"/>
        <v/>
      </c>
      <c r="B614" s="75" t="str">
        <f t="shared" si="18"/>
        <v/>
      </c>
      <c r="C614" s="83" t="str">
        <f>IF(D614="","",DATE(設定・集計!$B$2,INT(D614/100),D614-INT(D614/100)*100))</f>
        <v/>
      </c>
      <c r="D614" s="84"/>
      <c r="E614" s="85"/>
      <c r="F614" s="86"/>
      <c r="G614" s="87"/>
      <c r="H614" s="88"/>
      <c r="I614" s="82" t="str">
        <f>IF(H614="","",IF(G614="","科目が入力されていません",H614*VLOOKUP(G614,設定・集計!$B$6:$D$35,2,0)))</f>
        <v/>
      </c>
    </row>
    <row r="615" spans="1:9" ht="19.5" customHeight="1" x14ac:dyDescent="0.15">
      <c r="A615" s="75" t="str">
        <f t="shared" si="19"/>
        <v/>
      </c>
      <c r="B615" s="75" t="str">
        <f t="shared" si="18"/>
        <v/>
      </c>
      <c r="C615" s="83" t="str">
        <f>IF(D615="","",DATE(設定・集計!$B$2,INT(D615/100),D615-INT(D615/100)*100))</f>
        <v/>
      </c>
      <c r="D615" s="84"/>
      <c r="E615" s="85"/>
      <c r="F615" s="86"/>
      <c r="G615" s="87"/>
      <c r="H615" s="88"/>
      <c r="I615" s="82" t="str">
        <f>IF(H615="","",IF(G615="","科目が入力されていません",H615*VLOOKUP(G615,設定・集計!$B$6:$D$35,2,0)))</f>
        <v/>
      </c>
    </row>
    <row r="616" spans="1:9" ht="19.5" customHeight="1" x14ac:dyDescent="0.15">
      <c r="A616" s="75" t="str">
        <f t="shared" si="19"/>
        <v/>
      </c>
      <c r="B616" s="75" t="str">
        <f t="shared" si="18"/>
        <v/>
      </c>
      <c r="C616" s="83" t="str">
        <f>IF(D616="","",DATE(設定・集計!$B$2,INT(D616/100),D616-INT(D616/100)*100))</f>
        <v/>
      </c>
      <c r="D616" s="84"/>
      <c r="E616" s="85"/>
      <c r="F616" s="86"/>
      <c r="G616" s="87"/>
      <c r="H616" s="88"/>
      <c r="I616" s="82" t="str">
        <f>IF(H616="","",IF(G616="","科目が入力されていません",H616*VLOOKUP(G616,設定・集計!$B$6:$D$35,2,0)))</f>
        <v/>
      </c>
    </row>
    <row r="617" spans="1:9" ht="19.5" customHeight="1" x14ac:dyDescent="0.15">
      <c r="A617" s="75" t="str">
        <f t="shared" si="19"/>
        <v/>
      </c>
      <c r="B617" s="75" t="str">
        <f t="shared" si="18"/>
        <v/>
      </c>
      <c r="C617" s="83" t="str">
        <f>IF(D617="","",DATE(設定・集計!$B$2,INT(D617/100),D617-INT(D617/100)*100))</f>
        <v/>
      </c>
      <c r="D617" s="84"/>
      <c r="E617" s="85"/>
      <c r="F617" s="86"/>
      <c r="G617" s="87"/>
      <c r="H617" s="88"/>
      <c r="I617" s="82" t="str">
        <f>IF(H617="","",IF(G617="","科目が入力されていません",H617*VLOOKUP(G617,設定・集計!$B$6:$D$35,2,0)))</f>
        <v/>
      </c>
    </row>
    <row r="618" spans="1:9" ht="19.5" customHeight="1" x14ac:dyDescent="0.15">
      <c r="A618" s="75" t="str">
        <f t="shared" si="19"/>
        <v/>
      </c>
      <c r="B618" s="75" t="str">
        <f t="shared" si="18"/>
        <v/>
      </c>
      <c r="C618" s="83" t="str">
        <f>IF(D618="","",DATE(設定・集計!$B$2,INT(D618/100),D618-INT(D618/100)*100))</f>
        <v/>
      </c>
      <c r="D618" s="84"/>
      <c r="E618" s="85"/>
      <c r="F618" s="86"/>
      <c r="G618" s="87"/>
      <c r="H618" s="88"/>
      <c r="I618" s="82" t="str">
        <f>IF(H618="","",IF(G618="","科目が入力されていません",H618*VLOOKUP(G618,設定・集計!$B$6:$D$35,2,0)))</f>
        <v/>
      </c>
    </row>
    <row r="619" spans="1:9" ht="19.5" customHeight="1" x14ac:dyDescent="0.15">
      <c r="A619" s="75" t="str">
        <f t="shared" si="19"/>
        <v/>
      </c>
      <c r="B619" s="75" t="str">
        <f t="shared" si="18"/>
        <v/>
      </c>
      <c r="C619" s="83" t="str">
        <f>IF(D619="","",DATE(設定・集計!$B$2,INT(D619/100),D619-INT(D619/100)*100))</f>
        <v/>
      </c>
      <c r="D619" s="84"/>
      <c r="E619" s="85"/>
      <c r="F619" s="86"/>
      <c r="G619" s="87"/>
      <c r="H619" s="88"/>
      <c r="I619" s="82" t="str">
        <f>IF(H619="","",IF(G619="","科目が入力されていません",H619*VLOOKUP(G619,設定・集計!$B$6:$D$35,2,0)))</f>
        <v/>
      </c>
    </row>
    <row r="620" spans="1:9" ht="19.5" customHeight="1" x14ac:dyDescent="0.15">
      <c r="A620" s="75" t="str">
        <f t="shared" si="19"/>
        <v/>
      </c>
      <c r="B620" s="75" t="str">
        <f t="shared" si="18"/>
        <v/>
      </c>
      <c r="C620" s="83" t="str">
        <f>IF(D620="","",DATE(設定・集計!$B$2,INT(D620/100),D620-INT(D620/100)*100))</f>
        <v/>
      </c>
      <c r="D620" s="84"/>
      <c r="E620" s="85"/>
      <c r="F620" s="86"/>
      <c r="G620" s="87"/>
      <c r="H620" s="88"/>
      <c r="I620" s="82" t="str">
        <f>IF(H620="","",IF(G620="","科目が入力されていません",H620*VLOOKUP(G620,設定・集計!$B$6:$D$35,2,0)))</f>
        <v/>
      </c>
    </row>
    <row r="621" spans="1:9" ht="19.5" customHeight="1" x14ac:dyDescent="0.15">
      <c r="A621" s="75" t="str">
        <f t="shared" si="19"/>
        <v/>
      </c>
      <c r="B621" s="75" t="str">
        <f t="shared" si="18"/>
        <v/>
      </c>
      <c r="C621" s="83" t="str">
        <f>IF(D621="","",DATE(設定・集計!$B$2,INT(D621/100),D621-INT(D621/100)*100))</f>
        <v/>
      </c>
      <c r="D621" s="84"/>
      <c r="E621" s="85"/>
      <c r="F621" s="86"/>
      <c r="G621" s="87"/>
      <c r="H621" s="88"/>
      <c r="I621" s="82" t="str">
        <f>IF(H621="","",IF(G621="","科目が入力されていません",H621*VLOOKUP(G621,設定・集計!$B$6:$D$35,2,0)))</f>
        <v/>
      </c>
    </row>
    <row r="622" spans="1:9" ht="19.5" customHeight="1" x14ac:dyDescent="0.15">
      <c r="A622" s="75" t="str">
        <f t="shared" si="19"/>
        <v/>
      </c>
      <c r="B622" s="75" t="str">
        <f t="shared" si="18"/>
        <v/>
      </c>
      <c r="C622" s="83" t="str">
        <f>IF(D622="","",DATE(設定・集計!$B$2,INT(D622/100),D622-INT(D622/100)*100))</f>
        <v/>
      </c>
      <c r="D622" s="84"/>
      <c r="E622" s="85"/>
      <c r="F622" s="86"/>
      <c r="G622" s="87"/>
      <c r="H622" s="88"/>
      <c r="I622" s="82" t="str">
        <f>IF(H622="","",IF(G622="","科目が入力されていません",H622*VLOOKUP(G622,設定・集計!$B$6:$D$35,2,0)))</f>
        <v/>
      </c>
    </row>
    <row r="623" spans="1:9" ht="19.5" customHeight="1" x14ac:dyDescent="0.15">
      <c r="A623" s="75" t="str">
        <f t="shared" si="19"/>
        <v/>
      </c>
      <c r="B623" s="75" t="str">
        <f t="shared" si="18"/>
        <v/>
      </c>
      <c r="C623" s="83" t="str">
        <f>IF(D623="","",DATE(設定・集計!$B$2,INT(D623/100),D623-INT(D623/100)*100))</f>
        <v/>
      </c>
      <c r="D623" s="84"/>
      <c r="E623" s="85"/>
      <c r="F623" s="86"/>
      <c r="G623" s="87"/>
      <c r="H623" s="88"/>
      <c r="I623" s="82" t="str">
        <f>IF(H623="","",IF(G623="","科目が入力されていません",H623*VLOOKUP(G623,設定・集計!$B$6:$D$35,2,0)))</f>
        <v/>
      </c>
    </row>
    <row r="624" spans="1:9" ht="19.5" customHeight="1" x14ac:dyDescent="0.15">
      <c r="A624" s="75" t="str">
        <f t="shared" si="19"/>
        <v/>
      </c>
      <c r="B624" s="75" t="str">
        <f t="shared" si="18"/>
        <v/>
      </c>
      <c r="C624" s="83" t="str">
        <f>IF(D624="","",DATE(設定・集計!$B$2,INT(D624/100),D624-INT(D624/100)*100))</f>
        <v/>
      </c>
      <c r="D624" s="84"/>
      <c r="E624" s="85"/>
      <c r="F624" s="86"/>
      <c r="G624" s="87"/>
      <c r="H624" s="88"/>
      <c r="I624" s="82" t="str">
        <f>IF(H624="","",IF(G624="","科目が入力されていません",H624*VLOOKUP(G624,設定・集計!$B$6:$D$35,2,0)))</f>
        <v/>
      </c>
    </row>
    <row r="625" spans="1:9" ht="19.5" customHeight="1" x14ac:dyDescent="0.15">
      <c r="A625" s="75" t="str">
        <f t="shared" si="19"/>
        <v/>
      </c>
      <c r="B625" s="75" t="str">
        <f t="shared" si="18"/>
        <v/>
      </c>
      <c r="C625" s="83" t="str">
        <f>IF(D625="","",DATE(設定・集計!$B$2,INT(D625/100),D625-INT(D625/100)*100))</f>
        <v/>
      </c>
      <c r="D625" s="84"/>
      <c r="E625" s="85"/>
      <c r="F625" s="86"/>
      <c r="G625" s="87"/>
      <c r="H625" s="88"/>
      <c r="I625" s="82" t="str">
        <f>IF(H625="","",IF(G625="","科目が入力されていません",H625*VLOOKUP(G625,設定・集計!$B$6:$D$35,2,0)))</f>
        <v/>
      </c>
    </row>
    <row r="626" spans="1:9" ht="19.5" customHeight="1" x14ac:dyDescent="0.15">
      <c r="A626" s="75" t="str">
        <f t="shared" si="19"/>
        <v/>
      </c>
      <c r="B626" s="75" t="str">
        <f t="shared" si="18"/>
        <v/>
      </c>
      <c r="C626" s="83" t="str">
        <f>IF(D626="","",DATE(設定・集計!$B$2,INT(D626/100),D626-INT(D626/100)*100))</f>
        <v/>
      </c>
      <c r="D626" s="84"/>
      <c r="E626" s="85"/>
      <c r="F626" s="86"/>
      <c r="G626" s="87"/>
      <c r="H626" s="88"/>
      <c r="I626" s="82" t="str">
        <f>IF(H626="","",IF(G626="","科目が入力されていません",H626*VLOOKUP(G626,設定・集計!$B$6:$D$35,2,0)))</f>
        <v/>
      </c>
    </row>
    <row r="627" spans="1:9" ht="19.5" customHeight="1" x14ac:dyDescent="0.15">
      <c r="A627" s="75" t="str">
        <f t="shared" si="19"/>
        <v/>
      </c>
      <c r="B627" s="75" t="str">
        <f t="shared" si="18"/>
        <v/>
      </c>
      <c r="C627" s="83" t="str">
        <f>IF(D627="","",DATE(設定・集計!$B$2,INT(D627/100),D627-INT(D627/100)*100))</f>
        <v/>
      </c>
      <c r="D627" s="84"/>
      <c r="E627" s="85"/>
      <c r="F627" s="86"/>
      <c r="G627" s="87"/>
      <c r="H627" s="88"/>
      <c r="I627" s="82" t="str">
        <f>IF(H627="","",IF(G627="","科目が入力されていません",H627*VLOOKUP(G627,設定・集計!$B$6:$D$35,2,0)))</f>
        <v/>
      </c>
    </row>
    <row r="628" spans="1:9" ht="19.5" customHeight="1" x14ac:dyDescent="0.15">
      <c r="A628" s="75" t="str">
        <f t="shared" si="19"/>
        <v/>
      </c>
      <c r="B628" s="75" t="str">
        <f t="shared" si="18"/>
        <v/>
      </c>
      <c r="C628" s="83" t="str">
        <f>IF(D628="","",DATE(設定・集計!$B$2,INT(D628/100),D628-INT(D628/100)*100))</f>
        <v/>
      </c>
      <c r="D628" s="84"/>
      <c r="E628" s="85"/>
      <c r="F628" s="86"/>
      <c r="G628" s="87"/>
      <c r="H628" s="88"/>
      <c r="I628" s="82" t="str">
        <f>IF(H628="","",IF(G628="","科目が入力されていません",H628*VLOOKUP(G628,設定・集計!$B$6:$D$35,2,0)))</f>
        <v/>
      </c>
    </row>
    <row r="629" spans="1:9" ht="19.5" customHeight="1" x14ac:dyDescent="0.15">
      <c r="A629" s="75" t="str">
        <f t="shared" si="19"/>
        <v/>
      </c>
      <c r="B629" s="75" t="str">
        <f t="shared" si="18"/>
        <v/>
      </c>
      <c r="C629" s="83" t="str">
        <f>IF(D629="","",DATE(設定・集計!$B$2,INT(D629/100),D629-INT(D629/100)*100))</f>
        <v/>
      </c>
      <c r="D629" s="84"/>
      <c r="E629" s="85"/>
      <c r="F629" s="86"/>
      <c r="G629" s="87"/>
      <c r="H629" s="88"/>
      <c r="I629" s="82" t="str">
        <f>IF(H629="","",IF(G629="","科目が入力されていません",H629*VLOOKUP(G629,設定・集計!$B$6:$D$35,2,0)))</f>
        <v/>
      </c>
    </row>
    <row r="630" spans="1:9" ht="19.5" customHeight="1" x14ac:dyDescent="0.15">
      <c r="A630" s="75" t="str">
        <f t="shared" si="19"/>
        <v/>
      </c>
      <c r="B630" s="75" t="str">
        <f t="shared" si="18"/>
        <v/>
      </c>
      <c r="C630" s="83" t="str">
        <f>IF(D630="","",DATE(設定・集計!$B$2,INT(D630/100),D630-INT(D630/100)*100))</f>
        <v/>
      </c>
      <c r="D630" s="84"/>
      <c r="E630" s="85"/>
      <c r="F630" s="86"/>
      <c r="G630" s="87"/>
      <c r="H630" s="88"/>
      <c r="I630" s="82" t="str">
        <f>IF(H630="","",IF(G630="","科目が入力されていません",H630*VLOOKUP(G630,設定・集計!$B$6:$D$35,2,0)))</f>
        <v/>
      </c>
    </row>
    <row r="631" spans="1:9" ht="19.5" customHeight="1" x14ac:dyDescent="0.15">
      <c r="A631" s="75" t="str">
        <f t="shared" si="19"/>
        <v/>
      </c>
      <c r="B631" s="75" t="str">
        <f t="shared" si="18"/>
        <v/>
      </c>
      <c r="C631" s="83" t="str">
        <f>IF(D631="","",DATE(設定・集計!$B$2,INT(D631/100),D631-INT(D631/100)*100))</f>
        <v/>
      </c>
      <c r="D631" s="84"/>
      <c r="E631" s="85"/>
      <c r="F631" s="86"/>
      <c r="G631" s="87"/>
      <c r="H631" s="88"/>
      <c r="I631" s="82" t="str">
        <f>IF(H631="","",IF(G631="","科目が入力されていません",H631*VLOOKUP(G631,設定・集計!$B$6:$D$35,2,0)))</f>
        <v/>
      </c>
    </row>
    <row r="632" spans="1:9" ht="19.5" customHeight="1" x14ac:dyDescent="0.15">
      <c r="A632" s="75" t="str">
        <f t="shared" si="19"/>
        <v/>
      </c>
      <c r="B632" s="75" t="str">
        <f t="shared" si="18"/>
        <v/>
      </c>
      <c r="C632" s="83" t="str">
        <f>IF(D632="","",DATE(設定・集計!$B$2,INT(D632/100),D632-INT(D632/100)*100))</f>
        <v/>
      </c>
      <c r="D632" s="84"/>
      <c r="E632" s="85"/>
      <c r="F632" s="86"/>
      <c r="G632" s="87"/>
      <c r="H632" s="88"/>
      <c r="I632" s="82" t="str">
        <f>IF(H632="","",IF(G632="","科目が入力されていません",H632*VLOOKUP(G632,設定・集計!$B$6:$D$35,2,0)))</f>
        <v/>
      </c>
    </row>
    <row r="633" spans="1:9" ht="19.5" customHeight="1" x14ac:dyDescent="0.15">
      <c r="A633" s="75" t="str">
        <f t="shared" si="19"/>
        <v/>
      </c>
      <c r="B633" s="75" t="str">
        <f t="shared" si="18"/>
        <v/>
      </c>
      <c r="C633" s="83" t="str">
        <f>IF(D633="","",DATE(設定・集計!$B$2,INT(D633/100),D633-INT(D633/100)*100))</f>
        <v/>
      </c>
      <c r="D633" s="84"/>
      <c r="E633" s="85"/>
      <c r="F633" s="86"/>
      <c r="G633" s="87"/>
      <c r="H633" s="88"/>
      <c r="I633" s="82" t="str">
        <f>IF(H633="","",IF(G633="","科目が入力されていません",H633*VLOOKUP(G633,設定・集計!$B$6:$D$35,2,0)))</f>
        <v/>
      </c>
    </row>
    <row r="634" spans="1:9" ht="19.5" customHeight="1" x14ac:dyDescent="0.15">
      <c r="A634" s="75" t="str">
        <f t="shared" si="19"/>
        <v/>
      </c>
      <c r="B634" s="75" t="str">
        <f t="shared" si="18"/>
        <v/>
      </c>
      <c r="C634" s="83" t="str">
        <f>IF(D634="","",DATE(設定・集計!$B$2,INT(D634/100),D634-INT(D634/100)*100))</f>
        <v/>
      </c>
      <c r="D634" s="84"/>
      <c r="E634" s="85"/>
      <c r="F634" s="86"/>
      <c r="G634" s="87"/>
      <c r="H634" s="88"/>
      <c r="I634" s="82" t="str">
        <f>IF(H634="","",IF(G634="","科目が入力されていません",H634*VLOOKUP(G634,設定・集計!$B$6:$D$35,2,0)))</f>
        <v/>
      </c>
    </row>
    <row r="635" spans="1:9" ht="19.5" customHeight="1" x14ac:dyDescent="0.15">
      <c r="A635" s="75" t="str">
        <f t="shared" si="19"/>
        <v/>
      </c>
      <c r="B635" s="75" t="str">
        <f t="shared" si="18"/>
        <v/>
      </c>
      <c r="C635" s="83" t="str">
        <f>IF(D635="","",DATE(設定・集計!$B$2,INT(D635/100),D635-INT(D635/100)*100))</f>
        <v/>
      </c>
      <c r="D635" s="84"/>
      <c r="E635" s="85"/>
      <c r="F635" s="86"/>
      <c r="G635" s="87"/>
      <c r="H635" s="88"/>
      <c r="I635" s="82" t="str">
        <f>IF(H635="","",IF(G635="","科目が入力されていません",H635*VLOOKUP(G635,設定・集計!$B$6:$D$35,2,0)))</f>
        <v/>
      </c>
    </row>
    <row r="636" spans="1:9" ht="19.5" customHeight="1" x14ac:dyDescent="0.15">
      <c r="A636" s="75" t="str">
        <f t="shared" si="19"/>
        <v/>
      </c>
      <c r="B636" s="75" t="str">
        <f t="shared" si="18"/>
        <v/>
      </c>
      <c r="C636" s="83" t="str">
        <f>IF(D636="","",DATE(設定・集計!$B$2,INT(D636/100),D636-INT(D636/100)*100))</f>
        <v/>
      </c>
      <c r="D636" s="84"/>
      <c r="E636" s="85"/>
      <c r="F636" s="86"/>
      <c r="G636" s="87"/>
      <c r="H636" s="88"/>
      <c r="I636" s="82" t="str">
        <f>IF(H636="","",IF(G636="","科目が入力されていません",H636*VLOOKUP(G636,設定・集計!$B$6:$D$35,2,0)))</f>
        <v/>
      </c>
    </row>
    <row r="637" spans="1:9" ht="19.5" customHeight="1" x14ac:dyDescent="0.15">
      <c r="A637" s="75" t="str">
        <f t="shared" si="19"/>
        <v/>
      </c>
      <c r="B637" s="75" t="str">
        <f t="shared" si="18"/>
        <v/>
      </c>
      <c r="C637" s="83" t="str">
        <f>IF(D637="","",DATE(設定・集計!$B$2,INT(D637/100),D637-INT(D637/100)*100))</f>
        <v/>
      </c>
      <c r="D637" s="84"/>
      <c r="E637" s="85"/>
      <c r="F637" s="86"/>
      <c r="G637" s="87"/>
      <c r="H637" s="88"/>
      <c r="I637" s="82" t="str">
        <f>IF(H637="","",IF(G637="","科目が入力されていません",H637*VLOOKUP(G637,設定・集計!$B$6:$D$35,2,0)))</f>
        <v/>
      </c>
    </row>
    <row r="638" spans="1:9" ht="19.5" customHeight="1" x14ac:dyDescent="0.15">
      <c r="A638" s="75" t="str">
        <f t="shared" si="19"/>
        <v/>
      </c>
      <c r="B638" s="75" t="str">
        <f t="shared" si="18"/>
        <v/>
      </c>
      <c r="C638" s="83" t="str">
        <f>IF(D638="","",DATE(設定・集計!$B$2,INT(D638/100),D638-INT(D638/100)*100))</f>
        <v/>
      </c>
      <c r="D638" s="84"/>
      <c r="E638" s="85"/>
      <c r="F638" s="86"/>
      <c r="G638" s="87"/>
      <c r="H638" s="88"/>
      <c r="I638" s="82" t="str">
        <f>IF(H638="","",IF(G638="","科目が入力されていません",H638*VLOOKUP(G638,設定・集計!$B$6:$D$35,2,0)))</f>
        <v/>
      </c>
    </row>
    <row r="639" spans="1:9" ht="19.5" customHeight="1" x14ac:dyDescent="0.15">
      <c r="A639" s="75" t="str">
        <f t="shared" si="19"/>
        <v/>
      </c>
      <c r="B639" s="75" t="str">
        <f t="shared" si="18"/>
        <v/>
      </c>
      <c r="C639" s="83" t="str">
        <f>IF(D639="","",DATE(設定・集計!$B$2,INT(D639/100),D639-INT(D639/100)*100))</f>
        <v/>
      </c>
      <c r="D639" s="84"/>
      <c r="E639" s="85"/>
      <c r="F639" s="86"/>
      <c r="G639" s="87"/>
      <c r="H639" s="88"/>
      <c r="I639" s="82" t="str">
        <f>IF(H639="","",IF(G639="","科目が入力されていません",H639*VLOOKUP(G639,設定・集計!$B$6:$D$35,2,0)))</f>
        <v/>
      </c>
    </row>
    <row r="640" spans="1:9" ht="19.5" customHeight="1" x14ac:dyDescent="0.15">
      <c r="A640" s="75" t="str">
        <f t="shared" si="19"/>
        <v/>
      </c>
      <c r="B640" s="75" t="str">
        <f t="shared" si="18"/>
        <v/>
      </c>
      <c r="C640" s="83" t="str">
        <f>IF(D640="","",DATE(設定・集計!$B$2,INT(D640/100),D640-INT(D640/100)*100))</f>
        <v/>
      </c>
      <c r="D640" s="84"/>
      <c r="E640" s="85"/>
      <c r="F640" s="86"/>
      <c r="G640" s="87"/>
      <c r="H640" s="88"/>
      <c r="I640" s="82" t="str">
        <f>IF(H640="","",IF(G640="","科目が入力されていません",H640*VLOOKUP(G640,設定・集計!$B$6:$D$35,2,0)))</f>
        <v/>
      </c>
    </row>
    <row r="641" spans="1:9" ht="19.5" customHeight="1" x14ac:dyDescent="0.15">
      <c r="A641" s="75" t="str">
        <f t="shared" si="19"/>
        <v/>
      </c>
      <c r="B641" s="75" t="str">
        <f t="shared" si="18"/>
        <v/>
      </c>
      <c r="C641" s="83" t="str">
        <f>IF(D641="","",DATE(設定・集計!$B$2,INT(D641/100),D641-INT(D641/100)*100))</f>
        <v/>
      </c>
      <c r="D641" s="84"/>
      <c r="E641" s="85"/>
      <c r="F641" s="86"/>
      <c r="G641" s="87"/>
      <c r="H641" s="88"/>
      <c r="I641" s="82" t="str">
        <f>IF(H641="","",IF(G641="","科目が入力されていません",H641*VLOOKUP(G641,設定・集計!$B$6:$D$35,2,0)))</f>
        <v/>
      </c>
    </row>
    <row r="642" spans="1:9" ht="19.5" customHeight="1" x14ac:dyDescent="0.15">
      <c r="A642" s="75" t="str">
        <f t="shared" si="19"/>
        <v/>
      </c>
      <c r="B642" s="75" t="str">
        <f t="shared" ref="B642:B705" si="20">IF(C642="","",RANK(C642,C:C,1)*1000+ROW(C642))</f>
        <v/>
      </c>
      <c r="C642" s="83" t="str">
        <f>IF(D642="","",DATE(設定・集計!$B$2,INT(D642/100),D642-INT(D642/100)*100))</f>
        <v/>
      </c>
      <c r="D642" s="84"/>
      <c r="E642" s="85"/>
      <c r="F642" s="86"/>
      <c r="G642" s="87"/>
      <c r="H642" s="88"/>
      <c r="I642" s="82" t="str">
        <f>IF(H642="","",IF(G642="","科目が入力されていません",H642*VLOOKUP(G642,設定・集計!$B$6:$D$35,2,0)))</f>
        <v/>
      </c>
    </row>
    <row r="643" spans="1:9" ht="19.5" customHeight="1" x14ac:dyDescent="0.15">
      <c r="A643" s="75" t="str">
        <f t="shared" ref="A643:A706" si="21">IF(B643="","",RANK(B643,B:B,1))</f>
        <v/>
      </c>
      <c r="B643" s="75" t="str">
        <f t="shared" si="20"/>
        <v/>
      </c>
      <c r="C643" s="83" t="str">
        <f>IF(D643="","",DATE(設定・集計!$B$2,INT(D643/100),D643-INT(D643/100)*100))</f>
        <v/>
      </c>
      <c r="D643" s="84"/>
      <c r="E643" s="85"/>
      <c r="F643" s="86"/>
      <c r="G643" s="87"/>
      <c r="H643" s="88"/>
      <c r="I643" s="82" t="str">
        <f>IF(H643="","",IF(G643="","科目が入力されていません",H643*VLOOKUP(G643,設定・集計!$B$6:$D$35,2,0)))</f>
        <v/>
      </c>
    </row>
    <row r="644" spans="1:9" ht="19.5" customHeight="1" x14ac:dyDescent="0.15">
      <c r="A644" s="75" t="str">
        <f t="shared" si="21"/>
        <v/>
      </c>
      <c r="B644" s="75" t="str">
        <f t="shared" si="20"/>
        <v/>
      </c>
      <c r="C644" s="83" t="str">
        <f>IF(D644="","",DATE(設定・集計!$B$2,INT(D644/100),D644-INT(D644/100)*100))</f>
        <v/>
      </c>
      <c r="D644" s="84"/>
      <c r="E644" s="85"/>
      <c r="F644" s="86"/>
      <c r="G644" s="87"/>
      <c r="H644" s="88"/>
      <c r="I644" s="82" t="str">
        <f>IF(H644="","",IF(G644="","科目が入力されていません",H644*VLOOKUP(G644,設定・集計!$B$6:$D$35,2,0)))</f>
        <v/>
      </c>
    </row>
    <row r="645" spans="1:9" ht="19.5" customHeight="1" x14ac:dyDescent="0.15">
      <c r="A645" s="75" t="str">
        <f t="shared" si="21"/>
        <v/>
      </c>
      <c r="B645" s="75" t="str">
        <f t="shared" si="20"/>
        <v/>
      </c>
      <c r="C645" s="83" t="str">
        <f>IF(D645="","",DATE(設定・集計!$B$2,INT(D645/100),D645-INT(D645/100)*100))</f>
        <v/>
      </c>
      <c r="D645" s="84"/>
      <c r="E645" s="85"/>
      <c r="F645" s="86"/>
      <c r="G645" s="87"/>
      <c r="H645" s="88"/>
      <c r="I645" s="82" t="str">
        <f>IF(H645="","",IF(G645="","科目が入力されていません",H645*VLOOKUP(G645,設定・集計!$B$6:$D$35,2,0)))</f>
        <v/>
      </c>
    </row>
    <row r="646" spans="1:9" ht="19.5" customHeight="1" x14ac:dyDescent="0.15">
      <c r="A646" s="75" t="str">
        <f t="shared" si="21"/>
        <v/>
      </c>
      <c r="B646" s="75" t="str">
        <f t="shared" si="20"/>
        <v/>
      </c>
      <c r="C646" s="83" t="str">
        <f>IF(D646="","",DATE(設定・集計!$B$2,INT(D646/100),D646-INT(D646/100)*100))</f>
        <v/>
      </c>
      <c r="D646" s="84"/>
      <c r="E646" s="85"/>
      <c r="F646" s="86"/>
      <c r="G646" s="87"/>
      <c r="H646" s="88"/>
      <c r="I646" s="82" t="str">
        <f>IF(H646="","",IF(G646="","科目が入力されていません",H646*VLOOKUP(G646,設定・集計!$B$6:$D$35,2,0)))</f>
        <v/>
      </c>
    </row>
    <row r="647" spans="1:9" ht="19.5" customHeight="1" x14ac:dyDescent="0.15">
      <c r="A647" s="75" t="str">
        <f t="shared" si="21"/>
        <v/>
      </c>
      <c r="B647" s="75" t="str">
        <f t="shared" si="20"/>
        <v/>
      </c>
      <c r="C647" s="83" t="str">
        <f>IF(D647="","",DATE(設定・集計!$B$2,INT(D647/100),D647-INT(D647/100)*100))</f>
        <v/>
      </c>
      <c r="D647" s="84"/>
      <c r="E647" s="85"/>
      <c r="F647" s="86"/>
      <c r="G647" s="87"/>
      <c r="H647" s="88"/>
      <c r="I647" s="82" t="str">
        <f>IF(H647="","",IF(G647="","科目が入力されていません",H647*VLOOKUP(G647,設定・集計!$B$6:$D$35,2,0)))</f>
        <v/>
      </c>
    </row>
    <row r="648" spans="1:9" ht="19.5" customHeight="1" x14ac:dyDescent="0.15">
      <c r="A648" s="75" t="str">
        <f t="shared" si="21"/>
        <v/>
      </c>
      <c r="B648" s="75" t="str">
        <f t="shared" si="20"/>
        <v/>
      </c>
      <c r="C648" s="83" t="str">
        <f>IF(D648="","",DATE(設定・集計!$B$2,INT(D648/100),D648-INT(D648/100)*100))</f>
        <v/>
      </c>
      <c r="D648" s="84"/>
      <c r="E648" s="85"/>
      <c r="F648" s="86"/>
      <c r="G648" s="87"/>
      <c r="H648" s="88"/>
      <c r="I648" s="82" t="str">
        <f>IF(H648="","",IF(G648="","科目が入力されていません",H648*VLOOKUP(G648,設定・集計!$B$6:$D$35,2,0)))</f>
        <v/>
      </c>
    </row>
    <row r="649" spans="1:9" ht="19.5" customHeight="1" x14ac:dyDescent="0.15">
      <c r="A649" s="75" t="str">
        <f t="shared" si="21"/>
        <v/>
      </c>
      <c r="B649" s="75" t="str">
        <f t="shared" si="20"/>
        <v/>
      </c>
      <c r="C649" s="83" t="str">
        <f>IF(D649="","",DATE(設定・集計!$B$2,INT(D649/100),D649-INT(D649/100)*100))</f>
        <v/>
      </c>
      <c r="D649" s="84"/>
      <c r="E649" s="85"/>
      <c r="F649" s="86"/>
      <c r="G649" s="87"/>
      <c r="H649" s="88"/>
      <c r="I649" s="82" t="str">
        <f>IF(H649="","",IF(G649="","科目が入力されていません",H649*VLOOKUP(G649,設定・集計!$B$6:$D$35,2,0)))</f>
        <v/>
      </c>
    </row>
    <row r="650" spans="1:9" ht="19.5" customHeight="1" x14ac:dyDescent="0.15">
      <c r="A650" s="75" t="str">
        <f t="shared" si="21"/>
        <v/>
      </c>
      <c r="B650" s="75" t="str">
        <f t="shared" si="20"/>
        <v/>
      </c>
      <c r="C650" s="83" t="str">
        <f>IF(D650="","",DATE(設定・集計!$B$2,INT(D650/100),D650-INT(D650/100)*100))</f>
        <v/>
      </c>
      <c r="D650" s="84"/>
      <c r="E650" s="85"/>
      <c r="F650" s="86"/>
      <c r="G650" s="87"/>
      <c r="H650" s="88"/>
      <c r="I650" s="82" t="str">
        <f>IF(H650="","",IF(G650="","科目が入力されていません",H650*VLOOKUP(G650,設定・集計!$B$6:$D$35,2,0)))</f>
        <v/>
      </c>
    </row>
    <row r="651" spans="1:9" ht="19.5" customHeight="1" x14ac:dyDescent="0.15">
      <c r="A651" s="75" t="str">
        <f t="shared" si="21"/>
        <v/>
      </c>
      <c r="B651" s="75" t="str">
        <f t="shared" si="20"/>
        <v/>
      </c>
      <c r="C651" s="83" t="str">
        <f>IF(D651="","",DATE(設定・集計!$B$2,INT(D651/100),D651-INT(D651/100)*100))</f>
        <v/>
      </c>
      <c r="D651" s="84"/>
      <c r="E651" s="85"/>
      <c r="F651" s="86"/>
      <c r="G651" s="87"/>
      <c r="H651" s="88"/>
      <c r="I651" s="82" t="str">
        <f>IF(H651="","",IF(G651="","科目が入力されていません",H651*VLOOKUP(G651,設定・集計!$B$6:$D$35,2,0)))</f>
        <v/>
      </c>
    </row>
    <row r="652" spans="1:9" ht="19.5" customHeight="1" x14ac:dyDescent="0.15">
      <c r="A652" s="75" t="str">
        <f t="shared" si="21"/>
        <v/>
      </c>
      <c r="B652" s="75" t="str">
        <f t="shared" si="20"/>
        <v/>
      </c>
      <c r="C652" s="83" t="str">
        <f>IF(D652="","",DATE(設定・集計!$B$2,INT(D652/100),D652-INT(D652/100)*100))</f>
        <v/>
      </c>
      <c r="D652" s="84"/>
      <c r="E652" s="85"/>
      <c r="F652" s="86"/>
      <c r="G652" s="87"/>
      <c r="H652" s="88"/>
      <c r="I652" s="82" t="str">
        <f>IF(H652="","",IF(G652="","科目が入力されていません",H652*VLOOKUP(G652,設定・集計!$B$6:$D$35,2,0)))</f>
        <v/>
      </c>
    </row>
    <row r="653" spans="1:9" ht="19.5" customHeight="1" x14ac:dyDescent="0.15">
      <c r="A653" s="75" t="str">
        <f t="shared" si="21"/>
        <v/>
      </c>
      <c r="B653" s="75" t="str">
        <f t="shared" si="20"/>
        <v/>
      </c>
      <c r="C653" s="83" t="str">
        <f>IF(D653="","",DATE(設定・集計!$B$2,INT(D653/100),D653-INT(D653/100)*100))</f>
        <v/>
      </c>
      <c r="D653" s="84"/>
      <c r="E653" s="85"/>
      <c r="F653" s="86"/>
      <c r="G653" s="87"/>
      <c r="H653" s="88"/>
      <c r="I653" s="82" t="str">
        <f>IF(H653="","",IF(G653="","科目が入力されていません",H653*VLOOKUP(G653,設定・集計!$B$6:$D$35,2,0)))</f>
        <v/>
      </c>
    </row>
    <row r="654" spans="1:9" ht="19.5" customHeight="1" x14ac:dyDescent="0.15">
      <c r="A654" s="75" t="str">
        <f t="shared" si="21"/>
        <v/>
      </c>
      <c r="B654" s="75" t="str">
        <f t="shared" si="20"/>
        <v/>
      </c>
      <c r="C654" s="83" t="str">
        <f>IF(D654="","",DATE(設定・集計!$B$2,INT(D654/100),D654-INT(D654/100)*100))</f>
        <v/>
      </c>
      <c r="D654" s="84"/>
      <c r="E654" s="85"/>
      <c r="F654" s="86"/>
      <c r="G654" s="87"/>
      <c r="H654" s="88"/>
      <c r="I654" s="82" t="str">
        <f>IF(H654="","",IF(G654="","科目が入力されていません",H654*VLOOKUP(G654,設定・集計!$B$6:$D$35,2,0)))</f>
        <v/>
      </c>
    </row>
    <row r="655" spans="1:9" ht="19.5" customHeight="1" x14ac:dyDescent="0.15">
      <c r="A655" s="75" t="str">
        <f t="shared" si="21"/>
        <v/>
      </c>
      <c r="B655" s="75" t="str">
        <f t="shared" si="20"/>
        <v/>
      </c>
      <c r="C655" s="83" t="str">
        <f>IF(D655="","",DATE(設定・集計!$B$2,INT(D655/100),D655-INT(D655/100)*100))</f>
        <v/>
      </c>
      <c r="D655" s="84"/>
      <c r="E655" s="85"/>
      <c r="F655" s="86"/>
      <c r="G655" s="87"/>
      <c r="H655" s="88"/>
      <c r="I655" s="82" t="str">
        <f>IF(H655="","",IF(G655="","科目が入力されていません",H655*VLOOKUP(G655,設定・集計!$B$6:$D$35,2,0)))</f>
        <v/>
      </c>
    </row>
    <row r="656" spans="1:9" ht="19.5" customHeight="1" x14ac:dyDescent="0.15">
      <c r="A656" s="75" t="str">
        <f t="shared" si="21"/>
        <v/>
      </c>
      <c r="B656" s="75" t="str">
        <f t="shared" si="20"/>
        <v/>
      </c>
      <c r="C656" s="83" t="str">
        <f>IF(D656="","",DATE(設定・集計!$B$2,INT(D656/100),D656-INT(D656/100)*100))</f>
        <v/>
      </c>
      <c r="D656" s="84"/>
      <c r="E656" s="85"/>
      <c r="F656" s="86"/>
      <c r="G656" s="87"/>
      <c r="H656" s="88"/>
      <c r="I656" s="82" t="str">
        <f>IF(H656="","",IF(G656="","科目が入力されていません",H656*VLOOKUP(G656,設定・集計!$B$6:$D$35,2,0)))</f>
        <v/>
      </c>
    </row>
    <row r="657" spans="1:9" ht="19.5" customHeight="1" x14ac:dyDescent="0.15">
      <c r="A657" s="75" t="str">
        <f t="shared" si="21"/>
        <v/>
      </c>
      <c r="B657" s="75" t="str">
        <f t="shared" si="20"/>
        <v/>
      </c>
      <c r="C657" s="83" t="str">
        <f>IF(D657="","",DATE(設定・集計!$B$2,INT(D657/100),D657-INT(D657/100)*100))</f>
        <v/>
      </c>
      <c r="D657" s="84"/>
      <c r="E657" s="85"/>
      <c r="F657" s="86"/>
      <c r="G657" s="87"/>
      <c r="H657" s="88"/>
      <c r="I657" s="82" t="str">
        <f>IF(H657="","",IF(G657="","科目が入力されていません",H657*VLOOKUP(G657,設定・集計!$B$6:$D$35,2,0)))</f>
        <v/>
      </c>
    </row>
    <row r="658" spans="1:9" ht="19.5" customHeight="1" x14ac:dyDescent="0.15">
      <c r="A658" s="75" t="str">
        <f t="shared" si="21"/>
        <v/>
      </c>
      <c r="B658" s="75" t="str">
        <f t="shared" si="20"/>
        <v/>
      </c>
      <c r="C658" s="83" t="str">
        <f>IF(D658="","",DATE(設定・集計!$B$2,INT(D658/100),D658-INT(D658/100)*100))</f>
        <v/>
      </c>
      <c r="D658" s="84"/>
      <c r="E658" s="85"/>
      <c r="F658" s="86"/>
      <c r="G658" s="87"/>
      <c r="H658" s="88"/>
      <c r="I658" s="82" t="str">
        <f>IF(H658="","",IF(G658="","科目が入力されていません",H658*VLOOKUP(G658,設定・集計!$B$6:$D$35,2,0)))</f>
        <v/>
      </c>
    </row>
    <row r="659" spans="1:9" ht="19.5" customHeight="1" x14ac:dyDescent="0.15">
      <c r="A659" s="75" t="str">
        <f t="shared" si="21"/>
        <v/>
      </c>
      <c r="B659" s="75" t="str">
        <f t="shared" si="20"/>
        <v/>
      </c>
      <c r="C659" s="83" t="str">
        <f>IF(D659="","",DATE(設定・集計!$B$2,INT(D659/100),D659-INT(D659/100)*100))</f>
        <v/>
      </c>
      <c r="D659" s="84"/>
      <c r="E659" s="85"/>
      <c r="F659" s="86"/>
      <c r="G659" s="87"/>
      <c r="H659" s="88"/>
      <c r="I659" s="82" t="str">
        <f>IF(H659="","",IF(G659="","科目が入力されていません",H659*VLOOKUP(G659,設定・集計!$B$6:$D$35,2,0)))</f>
        <v/>
      </c>
    </row>
    <row r="660" spans="1:9" ht="19.5" customHeight="1" x14ac:dyDescent="0.15">
      <c r="A660" s="75" t="str">
        <f t="shared" si="21"/>
        <v/>
      </c>
      <c r="B660" s="75" t="str">
        <f t="shared" si="20"/>
        <v/>
      </c>
      <c r="C660" s="83" t="str">
        <f>IF(D660="","",DATE(設定・集計!$B$2,INT(D660/100),D660-INT(D660/100)*100))</f>
        <v/>
      </c>
      <c r="D660" s="84"/>
      <c r="E660" s="85"/>
      <c r="F660" s="86"/>
      <c r="G660" s="87"/>
      <c r="H660" s="88"/>
      <c r="I660" s="82" t="str">
        <f>IF(H660="","",IF(G660="","科目が入力されていません",H660*VLOOKUP(G660,設定・集計!$B$6:$D$35,2,0)))</f>
        <v/>
      </c>
    </row>
    <row r="661" spans="1:9" ht="19.5" customHeight="1" x14ac:dyDescent="0.15">
      <c r="A661" s="75" t="str">
        <f t="shared" si="21"/>
        <v/>
      </c>
      <c r="B661" s="75" t="str">
        <f t="shared" si="20"/>
        <v/>
      </c>
      <c r="C661" s="83" t="str">
        <f>IF(D661="","",DATE(設定・集計!$B$2,INT(D661/100),D661-INT(D661/100)*100))</f>
        <v/>
      </c>
      <c r="D661" s="84"/>
      <c r="E661" s="85"/>
      <c r="F661" s="86"/>
      <c r="G661" s="87"/>
      <c r="H661" s="88"/>
      <c r="I661" s="82" t="str">
        <f>IF(H661="","",IF(G661="","科目が入力されていません",H661*VLOOKUP(G661,設定・集計!$B$6:$D$35,2,0)))</f>
        <v/>
      </c>
    </row>
    <row r="662" spans="1:9" ht="19.5" customHeight="1" x14ac:dyDescent="0.15">
      <c r="A662" s="75" t="str">
        <f t="shared" si="21"/>
        <v/>
      </c>
      <c r="B662" s="75" t="str">
        <f t="shared" si="20"/>
        <v/>
      </c>
      <c r="C662" s="83" t="str">
        <f>IF(D662="","",DATE(設定・集計!$B$2,INT(D662/100),D662-INT(D662/100)*100))</f>
        <v/>
      </c>
      <c r="D662" s="84"/>
      <c r="E662" s="85"/>
      <c r="F662" s="86"/>
      <c r="G662" s="87"/>
      <c r="H662" s="88"/>
      <c r="I662" s="82" t="str">
        <f>IF(H662="","",IF(G662="","科目が入力されていません",H662*VLOOKUP(G662,設定・集計!$B$6:$D$35,2,0)))</f>
        <v/>
      </c>
    </row>
    <row r="663" spans="1:9" ht="19.5" customHeight="1" x14ac:dyDescent="0.15">
      <c r="A663" s="75" t="str">
        <f t="shared" si="21"/>
        <v/>
      </c>
      <c r="B663" s="75" t="str">
        <f t="shared" si="20"/>
        <v/>
      </c>
      <c r="C663" s="83" t="str">
        <f>IF(D663="","",DATE(設定・集計!$B$2,INT(D663/100),D663-INT(D663/100)*100))</f>
        <v/>
      </c>
      <c r="D663" s="84"/>
      <c r="E663" s="85"/>
      <c r="F663" s="86"/>
      <c r="G663" s="87"/>
      <c r="H663" s="88"/>
      <c r="I663" s="82" t="str">
        <f>IF(H663="","",IF(G663="","科目が入力されていません",H663*VLOOKUP(G663,設定・集計!$B$6:$D$35,2,0)))</f>
        <v/>
      </c>
    </row>
    <row r="664" spans="1:9" ht="19.5" customHeight="1" x14ac:dyDescent="0.15">
      <c r="A664" s="75" t="str">
        <f t="shared" si="21"/>
        <v/>
      </c>
      <c r="B664" s="75" t="str">
        <f t="shared" si="20"/>
        <v/>
      </c>
      <c r="C664" s="83" t="str">
        <f>IF(D664="","",DATE(設定・集計!$B$2,INT(D664/100),D664-INT(D664/100)*100))</f>
        <v/>
      </c>
      <c r="D664" s="84"/>
      <c r="E664" s="85"/>
      <c r="F664" s="86"/>
      <c r="G664" s="87"/>
      <c r="H664" s="88"/>
      <c r="I664" s="82" t="str">
        <f>IF(H664="","",IF(G664="","科目が入力されていません",H664*VLOOKUP(G664,設定・集計!$B$6:$D$35,2,0)))</f>
        <v/>
      </c>
    </row>
    <row r="665" spans="1:9" ht="19.5" customHeight="1" x14ac:dyDescent="0.15">
      <c r="A665" s="75" t="str">
        <f t="shared" si="21"/>
        <v/>
      </c>
      <c r="B665" s="75" t="str">
        <f t="shared" si="20"/>
        <v/>
      </c>
      <c r="C665" s="83" t="str">
        <f>IF(D665="","",DATE(設定・集計!$B$2,INT(D665/100),D665-INT(D665/100)*100))</f>
        <v/>
      </c>
      <c r="D665" s="84"/>
      <c r="E665" s="85"/>
      <c r="F665" s="86"/>
      <c r="G665" s="87"/>
      <c r="H665" s="88"/>
      <c r="I665" s="82" t="str">
        <f>IF(H665="","",IF(G665="","科目が入力されていません",H665*VLOOKUP(G665,設定・集計!$B$6:$D$35,2,0)))</f>
        <v/>
      </c>
    </row>
    <row r="666" spans="1:9" ht="19.5" customHeight="1" x14ac:dyDescent="0.15">
      <c r="A666" s="75" t="str">
        <f t="shared" si="21"/>
        <v/>
      </c>
      <c r="B666" s="75" t="str">
        <f t="shared" si="20"/>
        <v/>
      </c>
      <c r="C666" s="83" t="str">
        <f>IF(D666="","",DATE(設定・集計!$B$2,INT(D666/100),D666-INT(D666/100)*100))</f>
        <v/>
      </c>
      <c r="D666" s="84"/>
      <c r="E666" s="85"/>
      <c r="F666" s="86"/>
      <c r="G666" s="87"/>
      <c r="H666" s="88"/>
      <c r="I666" s="82" t="str">
        <f>IF(H666="","",IF(G666="","科目が入力されていません",H666*VLOOKUP(G666,設定・集計!$B$6:$D$35,2,0)))</f>
        <v/>
      </c>
    </row>
    <row r="667" spans="1:9" ht="19.5" customHeight="1" x14ac:dyDescent="0.15">
      <c r="A667" s="75" t="str">
        <f t="shared" si="21"/>
        <v/>
      </c>
      <c r="B667" s="75" t="str">
        <f t="shared" si="20"/>
        <v/>
      </c>
      <c r="C667" s="83" t="str">
        <f>IF(D667="","",DATE(設定・集計!$B$2,INT(D667/100),D667-INT(D667/100)*100))</f>
        <v/>
      </c>
      <c r="D667" s="84"/>
      <c r="E667" s="85"/>
      <c r="F667" s="86"/>
      <c r="G667" s="87"/>
      <c r="H667" s="88"/>
      <c r="I667" s="82" t="str">
        <f>IF(H667="","",IF(G667="","科目が入力されていません",H667*VLOOKUP(G667,設定・集計!$B$6:$D$35,2,0)))</f>
        <v/>
      </c>
    </row>
    <row r="668" spans="1:9" ht="19.5" customHeight="1" x14ac:dyDescent="0.15">
      <c r="A668" s="75" t="str">
        <f t="shared" si="21"/>
        <v/>
      </c>
      <c r="B668" s="75" t="str">
        <f t="shared" si="20"/>
        <v/>
      </c>
      <c r="C668" s="83" t="str">
        <f>IF(D668="","",DATE(設定・集計!$B$2,INT(D668/100),D668-INT(D668/100)*100))</f>
        <v/>
      </c>
      <c r="D668" s="84"/>
      <c r="E668" s="85"/>
      <c r="F668" s="86"/>
      <c r="G668" s="87"/>
      <c r="H668" s="88"/>
      <c r="I668" s="82" t="str">
        <f>IF(H668="","",IF(G668="","科目が入力されていません",H668*VLOOKUP(G668,設定・集計!$B$6:$D$35,2,0)))</f>
        <v/>
      </c>
    </row>
    <row r="669" spans="1:9" ht="19.5" customHeight="1" x14ac:dyDescent="0.15">
      <c r="A669" s="75" t="str">
        <f t="shared" si="21"/>
        <v/>
      </c>
      <c r="B669" s="75" t="str">
        <f t="shared" si="20"/>
        <v/>
      </c>
      <c r="C669" s="83" t="str">
        <f>IF(D669="","",DATE(設定・集計!$B$2,INT(D669/100),D669-INT(D669/100)*100))</f>
        <v/>
      </c>
      <c r="D669" s="84"/>
      <c r="E669" s="85"/>
      <c r="F669" s="86"/>
      <c r="G669" s="87"/>
      <c r="H669" s="88"/>
      <c r="I669" s="82" t="str">
        <f>IF(H669="","",IF(G669="","科目が入力されていません",H669*VLOOKUP(G669,設定・集計!$B$6:$D$35,2,0)))</f>
        <v/>
      </c>
    </row>
    <row r="670" spans="1:9" ht="19.5" customHeight="1" x14ac:dyDescent="0.15">
      <c r="A670" s="75" t="str">
        <f t="shared" si="21"/>
        <v/>
      </c>
      <c r="B670" s="75" t="str">
        <f t="shared" si="20"/>
        <v/>
      </c>
      <c r="C670" s="83" t="str">
        <f>IF(D670="","",DATE(設定・集計!$B$2,INT(D670/100),D670-INT(D670/100)*100))</f>
        <v/>
      </c>
      <c r="D670" s="84"/>
      <c r="E670" s="85"/>
      <c r="F670" s="86"/>
      <c r="G670" s="87"/>
      <c r="H670" s="88"/>
      <c r="I670" s="82" t="str">
        <f>IF(H670="","",IF(G670="","科目が入力されていません",H670*VLOOKUP(G670,設定・集計!$B$6:$D$35,2,0)))</f>
        <v/>
      </c>
    </row>
    <row r="671" spans="1:9" ht="19.5" customHeight="1" x14ac:dyDescent="0.15">
      <c r="A671" s="75" t="str">
        <f t="shared" si="21"/>
        <v/>
      </c>
      <c r="B671" s="75" t="str">
        <f t="shared" si="20"/>
        <v/>
      </c>
      <c r="C671" s="83" t="str">
        <f>IF(D671="","",DATE(設定・集計!$B$2,INT(D671/100),D671-INT(D671/100)*100))</f>
        <v/>
      </c>
      <c r="D671" s="84"/>
      <c r="E671" s="85"/>
      <c r="F671" s="86"/>
      <c r="G671" s="87"/>
      <c r="H671" s="88"/>
      <c r="I671" s="82" t="str">
        <f>IF(H671="","",IF(G671="","科目が入力されていません",H671*VLOOKUP(G671,設定・集計!$B$6:$D$35,2,0)))</f>
        <v/>
      </c>
    </row>
    <row r="672" spans="1:9" ht="19.5" customHeight="1" x14ac:dyDescent="0.15">
      <c r="A672" s="75" t="str">
        <f t="shared" si="21"/>
        <v/>
      </c>
      <c r="B672" s="75" t="str">
        <f t="shared" si="20"/>
        <v/>
      </c>
      <c r="C672" s="83" t="str">
        <f>IF(D672="","",DATE(設定・集計!$B$2,INT(D672/100),D672-INT(D672/100)*100))</f>
        <v/>
      </c>
      <c r="D672" s="84"/>
      <c r="E672" s="85"/>
      <c r="F672" s="86"/>
      <c r="G672" s="87"/>
      <c r="H672" s="88"/>
      <c r="I672" s="82" t="str">
        <f>IF(H672="","",IF(G672="","科目が入力されていません",H672*VLOOKUP(G672,設定・集計!$B$6:$D$35,2,0)))</f>
        <v/>
      </c>
    </row>
    <row r="673" spans="1:9" ht="19.5" customHeight="1" x14ac:dyDescent="0.15">
      <c r="A673" s="75" t="str">
        <f t="shared" si="21"/>
        <v/>
      </c>
      <c r="B673" s="75" t="str">
        <f t="shared" si="20"/>
        <v/>
      </c>
      <c r="C673" s="83" t="str">
        <f>IF(D673="","",DATE(設定・集計!$B$2,INT(D673/100),D673-INT(D673/100)*100))</f>
        <v/>
      </c>
      <c r="D673" s="84"/>
      <c r="E673" s="85"/>
      <c r="F673" s="86"/>
      <c r="G673" s="87"/>
      <c r="H673" s="88"/>
      <c r="I673" s="82" t="str">
        <f>IF(H673="","",IF(G673="","科目が入力されていません",H673*VLOOKUP(G673,設定・集計!$B$6:$D$35,2,0)))</f>
        <v/>
      </c>
    </row>
    <row r="674" spans="1:9" ht="19.5" customHeight="1" x14ac:dyDescent="0.15">
      <c r="A674" s="75" t="str">
        <f t="shared" si="21"/>
        <v/>
      </c>
      <c r="B674" s="75" t="str">
        <f t="shared" si="20"/>
        <v/>
      </c>
      <c r="C674" s="83" t="str">
        <f>IF(D674="","",DATE(設定・集計!$B$2,INT(D674/100),D674-INT(D674/100)*100))</f>
        <v/>
      </c>
      <c r="D674" s="84"/>
      <c r="E674" s="85"/>
      <c r="F674" s="86"/>
      <c r="G674" s="87"/>
      <c r="H674" s="88"/>
      <c r="I674" s="82" t="str">
        <f>IF(H674="","",IF(G674="","科目が入力されていません",H674*VLOOKUP(G674,設定・集計!$B$6:$D$35,2,0)))</f>
        <v/>
      </c>
    </row>
    <row r="675" spans="1:9" ht="19.5" customHeight="1" x14ac:dyDescent="0.15">
      <c r="A675" s="75" t="str">
        <f t="shared" si="21"/>
        <v/>
      </c>
      <c r="B675" s="75" t="str">
        <f t="shared" si="20"/>
        <v/>
      </c>
      <c r="C675" s="83" t="str">
        <f>IF(D675="","",DATE(設定・集計!$B$2,INT(D675/100),D675-INT(D675/100)*100))</f>
        <v/>
      </c>
      <c r="D675" s="84"/>
      <c r="E675" s="85"/>
      <c r="F675" s="86"/>
      <c r="G675" s="87"/>
      <c r="H675" s="88"/>
      <c r="I675" s="82" t="str">
        <f>IF(H675="","",IF(G675="","科目が入力されていません",H675*VLOOKUP(G675,設定・集計!$B$6:$D$35,2,0)))</f>
        <v/>
      </c>
    </row>
    <row r="676" spans="1:9" ht="19.5" customHeight="1" x14ac:dyDescent="0.15">
      <c r="A676" s="75" t="str">
        <f t="shared" si="21"/>
        <v/>
      </c>
      <c r="B676" s="75" t="str">
        <f t="shared" si="20"/>
        <v/>
      </c>
      <c r="C676" s="83" t="str">
        <f>IF(D676="","",DATE(設定・集計!$B$2,INT(D676/100),D676-INT(D676/100)*100))</f>
        <v/>
      </c>
      <c r="D676" s="84"/>
      <c r="E676" s="85"/>
      <c r="F676" s="86"/>
      <c r="G676" s="87"/>
      <c r="H676" s="88"/>
      <c r="I676" s="82" t="str">
        <f>IF(H676="","",IF(G676="","科目が入力されていません",H676*VLOOKUP(G676,設定・集計!$B$6:$D$35,2,0)))</f>
        <v/>
      </c>
    </row>
    <row r="677" spans="1:9" ht="19.5" customHeight="1" x14ac:dyDescent="0.15">
      <c r="A677" s="75" t="str">
        <f t="shared" si="21"/>
        <v/>
      </c>
      <c r="B677" s="75" t="str">
        <f t="shared" si="20"/>
        <v/>
      </c>
      <c r="C677" s="83" t="str">
        <f>IF(D677="","",DATE(設定・集計!$B$2,INT(D677/100),D677-INT(D677/100)*100))</f>
        <v/>
      </c>
      <c r="D677" s="84"/>
      <c r="E677" s="85"/>
      <c r="F677" s="86"/>
      <c r="G677" s="87"/>
      <c r="H677" s="88"/>
      <c r="I677" s="82" t="str">
        <f>IF(H677="","",IF(G677="","科目が入力されていません",H677*VLOOKUP(G677,設定・集計!$B$6:$D$35,2,0)))</f>
        <v/>
      </c>
    </row>
    <row r="678" spans="1:9" ht="19.5" customHeight="1" x14ac:dyDescent="0.15">
      <c r="A678" s="75" t="str">
        <f t="shared" si="21"/>
        <v/>
      </c>
      <c r="B678" s="75" t="str">
        <f t="shared" si="20"/>
        <v/>
      </c>
      <c r="C678" s="83" t="str">
        <f>IF(D678="","",DATE(設定・集計!$B$2,INT(D678/100),D678-INT(D678/100)*100))</f>
        <v/>
      </c>
      <c r="D678" s="84"/>
      <c r="E678" s="85"/>
      <c r="F678" s="86"/>
      <c r="G678" s="87"/>
      <c r="H678" s="88"/>
      <c r="I678" s="82" t="str">
        <f>IF(H678="","",IF(G678="","科目が入力されていません",H678*VLOOKUP(G678,設定・集計!$B$6:$D$35,2,0)))</f>
        <v/>
      </c>
    </row>
    <row r="679" spans="1:9" ht="19.5" customHeight="1" x14ac:dyDescent="0.15">
      <c r="A679" s="75" t="str">
        <f t="shared" si="21"/>
        <v/>
      </c>
      <c r="B679" s="75" t="str">
        <f t="shared" si="20"/>
        <v/>
      </c>
      <c r="C679" s="83" t="str">
        <f>IF(D679="","",DATE(設定・集計!$B$2,INT(D679/100),D679-INT(D679/100)*100))</f>
        <v/>
      </c>
      <c r="D679" s="84"/>
      <c r="E679" s="85"/>
      <c r="F679" s="86"/>
      <c r="G679" s="87"/>
      <c r="H679" s="88"/>
      <c r="I679" s="82" t="str">
        <f>IF(H679="","",IF(G679="","科目が入力されていません",H679*VLOOKUP(G679,設定・集計!$B$6:$D$35,2,0)))</f>
        <v/>
      </c>
    </row>
    <row r="680" spans="1:9" ht="19.5" customHeight="1" x14ac:dyDescent="0.15">
      <c r="A680" s="75" t="str">
        <f t="shared" si="21"/>
        <v/>
      </c>
      <c r="B680" s="75" t="str">
        <f t="shared" si="20"/>
        <v/>
      </c>
      <c r="C680" s="83" t="str">
        <f>IF(D680="","",DATE(設定・集計!$B$2,INT(D680/100),D680-INT(D680/100)*100))</f>
        <v/>
      </c>
      <c r="D680" s="84"/>
      <c r="E680" s="85"/>
      <c r="F680" s="86"/>
      <c r="G680" s="87"/>
      <c r="H680" s="88"/>
      <c r="I680" s="82" t="str">
        <f>IF(H680="","",IF(G680="","科目が入力されていません",H680*VLOOKUP(G680,設定・集計!$B$6:$D$35,2,0)))</f>
        <v/>
      </c>
    </row>
    <row r="681" spans="1:9" ht="19.5" customHeight="1" x14ac:dyDescent="0.15">
      <c r="A681" s="75" t="str">
        <f t="shared" si="21"/>
        <v/>
      </c>
      <c r="B681" s="75" t="str">
        <f t="shared" si="20"/>
        <v/>
      </c>
      <c r="C681" s="83" t="str">
        <f>IF(D681="","",DATE(設定・集計!$B$2,INT(D681/100),D681-INT(D681/100)*100))</f>
        <v/>
      </c>
      <c r="D681" s="84"/>
      <c r="E681" s="85"/>
      <c r="F681" s="86"/>
      <c r="G681" s="87"/>
      <c r="H681" s="88"/>
      <c r="I681" s="82" t="str">
        <f>IF(H681="","",IF(G681="","科目が入力されていません",H681*VLOOKUP(G681,設定・集計!$B$6:$D$35,2,0)))</f>
        <v/>
      </c>
    </row>
    <row r="682" spans="1:9" ht="19.5" customHeight="1" x14ac:dyDescent="0.15">
      <c r="A682" s="75" t="str">
        <f t="shared" si="21"/>
        <v/>
      </c>
      <c r="B682" s="75" t="str">
        <f t="shared" si="20"/>
        <v/>
      </c>
      <c r="C682" s="83" t="str">
        <f>IF(D682="","",DATE(設定・集計!$B$2,INT(D682/100),D682-INT(D682/100)*100))</f>
        <v/>
      </c>
      <c r="D682" s="84"/>
      <c r="E682" s="85"/>
      <c r="F682" s="86"/>
      <c r="G682" s="87"/>
      <c r="H682" s="88"/>
      <c r="I682" s="82" t="str">
        <f>IF(H682="","",IF(G682="","科目が入力されていません",H682*VLOOKUP(G682,設定・集計!$B$6:$D$35,2,0)))</f>
        <v/>
      </c>
    </row>
    <row r="683" spans="1:9" ht="19.5" customHeight="1" x14ac:dyDescent="0.15">
      <c r="A683" s="75" t="str">
        <f t="shared" si="21"/>
        <v/>
      </c>
      <c r="B683" s="75" t="str">
        <f t="shared" si="20"/>
        <v/>
      </c>
      <c r="C683" s="83" t="str">
        <f>IF(D683="","",DATE(設定・集計!$B$2,INT(D683/100),D683-INT(D683/100)*100))</f>
        <v/>
      </c>
      <c r="D683" s="84"/>
      <c r="E683" s="85"/>
      <c r="F683" s="86"/>
      <c r="G683" s="87"/>
      <c r="H683" s="88"/>
      <c r="I683" s="82" t="str">
        <f>IF(H683="","",IF(G683="","科目が入力されていません",H683*VLOOKUP(G683,設定・集計!$B$6:$D$35,2,0)))</f>
        <v/>
      </c>
    </row>
    <row r="684" spans="1:9" ht="19.5" customHeight="1" x14ac:dyDescent="0.15">
      <c r="A684" s="75" t="str">
        <f t="shared" si="21"/>
        <v/>
      </c>
      <c r="B684" s="75" t="str">
        <f t="shared" si="20"/>
        <v/>
      </c>
      <c r="C684" s="83" t="str">
        <f>IF(D684="","",DATE(設定・集計!$B$2,INT(D684/100),D684-INT(D684/100)*100))</f>
        <v/>
      </c>
      <c r="D684" s="84"/>
      <c r="E684" s="85"/>
      <c r="F684" s="86"/>
      <c r="G684" s="87"/>
      <c r="H684" s="88"/>
      <c r="I684" s="82" t="str">
        <f>IF(H684="","",IF(G684="","科目が入力されていません",H684*VLOOKUP(G684,設定・集計!$B$6:$D$35,2,0)))</f>
        <v/>
      </c>
    </row>
    <row r="685" spans="1:9" ht="19.5" customHeight="1" x14ac:dyDescent="0.15">
      <c r="A685" s="75" t="str">
        <f t="shared" si="21"/>
        <v/>
      </c>
      <c r="B685" s="75" t="str">
        <f t="shared" si="20"/>
        <v/>
      </c>
      <c r="C685" s="83" t="str">
        <f>IF(D685="","",DATE(設定・集計!$B$2,INT(D685/100),D685-INT(D685/100)*100))</f>
        <v/>
      </c>
      <c r="D685" s="84"/>
      <c r="E685" s="85"/>
      <c r="F685" s="86"/>
      <c r="G685" s="87"/>
      <c r="H685" s="88"/>
      <c r="I685" s="82" t="str">
        <f>IF(H685="","",IF(G685="","科目が入力されていません",H685*VLOOKUP(G685,設定・集計!$B$6:$D$35,2,0)))</f>
        <v/>
      </c>
    </row>
    <row r="686" spans="1:9" ht="19.5" customHeight="1" x14ac:dyDescent="0.15">
      <c r="A686" s="75" t="str">
        <f t="shared" si="21"/>
        <v/>
      </c>
      <c r="B686" s="75" t="str">
        <f t="shared" si="20"/>
        <v/>
      </c>
      <c r="C686" s="83" t="str">
        <f>IF(D686="","",DATE(設定・集計!$B$2,INT(D686/100),D686-INT(D686/100)*100))</f>
        <v/>
      </c>
      <c r="D686" s="84"/>
      <c r="E686" s="85"/>
      <c r="F686" s="86"/>
      <c r="G686" s="87"/>
      <c r="H686" s="88"/>
      <c r="I686" s="82" t="str">
        <f>IF(H686="","",IF(G686="","科目が入力されていません",H686*VLOOKUP(G686,設定・集計!$B$6:$D$35,2,0)))</f>
        <v/>
      </c>
    </row>
    <row r="687" spans="1:9" ht="19.5" customHeight="1" x14ac:dyDescent="0.15">
      <c r="A687" s="75" t="str">
        <f t="shared" si="21"/>
        <v/>
      </c>
      <c r="B687" s="75" t="str">
        <f t="shared" si="20"/>
        <v/>
      </c>
      <c r="C687" s="83" t="str">
        <f>IF(D687="","",DATE(設定・集計!$B$2,INT(D687/100),D687-INT(D687/100)*100))</f>
        <v/>
      </c>
      <c r="D687" s="84"/>
      <c r="E687" s="85"/>
      <c r="F687" s="86"/>
      <c r="G687" s="87"/>
      <c r="H687" s="88"/>
      <c r="I687" s="82" t="str">
        <f>IF(H687="","",IF(G687="","科目が入力されていません",H687*VLOOKUP(G687,設定・集計!$B$6:$D$35,2,0)))</f>
        <v/>
      </c>
    </row>
    <row r="688" spans="1:9" ht="19.5" customHeight="1" x14ac:dyDescent="0.15">
      <c r="A688" s="75" t="str">
        <f t="shared" si="21"/>
        <v/>
      </c>
      <c r="B688" s="75" t="str">
        <f t="shared" si="20"/>
        <v/>
      </c>
      <c r="C688" s="83" t="str">
        <f>IF(D688="","",DATE(設定・集計!$B$2,INT(D688/100),D688-INT(D688/100)*100))</f>
        <v/>
      </c>
      <c r="D688" s="84"/>
      <c r="E688" s="85"/>
      <c r="F688" s="86"/>
      <c r="G688" s="87"/>
      <c r="H688" s="88"/>
      <c r="I688" s="82" t="str">
        <f>IF(H688="","",IF(G688="","科目が入力されていません",H688*VLOOKUP(G688,設定・集計!$B$6:$D$35,2,0)))</f>
        <v/>
      </c>
    </row>
    <row r="689" spans="1:9" ht="19.5" customHeight="1" x14ac:dyDescent="0.15">
      <c r="A689" s="75" t="str">
        <f t="shared" si="21"/>
        <v/>
      </c>
      <c r="B689" s="75" t="str">
        <f t="shared" si="20"/>
        <v/>
      </c>
      <c r="C689" s="83" t="str">
        <f>IF(D689="","",DATE(設定・集計!$B$2,INT(D689/100),D689-INT(D689/100)*100))</f>
        <v/>
      </c>
      <c r="D689" s="84"/>
      <c r="E689" s="85"/>
      <c r="F689" s="86"/>
      <c r="G689" s="87"/>
      <c r="H689" s="88"/>
      <c r="I689" s="82" t="str">
        <f>IF(H689="","",IF(G689="","科目が入力されていません",H689*VLOOKUP(G689,設定・集計!$B$6:$D$35,2,0)))</f>
        <v/>
      </c>
    </row>
    <row r="690" spans="1:9" ht="19.5" customHeight="1" x14ac:dyDescent="0.15">
      <c r="A690" s="75" t="str">
        <f t="shared" si="21"/>
        <v/>
      </c>
      <c r="B690" s="75" t="str">
        <f t="shared" si="20"/>
        <v/>
      </c>
      <c r="C690" s="83" t="str">
        <f>IF(D690="","",DATE(設定・集計!$B$2,INT(D690/100),D690-INT(D690/100)*100))</f>
        <v/>
      </c>
      <c r="D690" s="84"/>
      <c r="E690" s="85"/>
      <c r="F690" s="86"/>
      <c r="G690" s="87"/>
      <c r="H690" s="88"/>
      <c r="I690" s="82" t="str">
        <f>IF(H690="","",IF(G690="","科目が入力されていません",H690*VLOOKUP(G690,設定・集計!$B$6:$D$35,2,0)))</f>
        <v/>
      </c>
    </row>
    <row r="691" spans="1:9" ht="19.5" customHeight="1" x14ac:dyDescent="0.15">
      <c r="A691" s="75" t="str">
        <f t="shared" si="21"/>
        <v/>
      </c>
      <c r="B691" s="75" t="str">
        <f t="shared" si="20"/>
        <v/>
      </c>
      <c r="C691" s="83" t="str">
        <f>IF(D691="","",DATE(設定・集計!$B$2,INT(D691/100),D691-INT(D691/100)*100))</f>
        <v/>
      </c>
      <c r="D691" s="84"/>
      <c r="E691" s="85"/>
      <c r="F691" s="86"/>
      <c r="G691" s="87"/>
      <c r="H691" s="88"/>
      <c r="I691" s="82" t="str">
        <f>IF(H691="","",IF(G691="","科目が入力されていません",H691*VLOOKUP(G691,設定・集計!$B$6:$D$35,2,0)))</f>
        <v/>
      </c>
    </row>
    <row r="692" spans="1:9" ht="19.5" customHeight="1" x14ac:dyDescent="0.15">
      <c r="A692" s="75" t="str">
        <f t="shared" si="21"/>
        <v/>
      </c>
      <c r="B692" s="75" t="str">
        <f t="shared" si="20"/>
        <v/>
      </c>
      <c r="C692" s="83" t="str">
        <f>IF(D692="","",DATE(設定・集計!$B$2,INT(D692/100),D692-INT(D692/100)*100))</f>
        <v/>
      </c>
      <c r="D692" s="84"/>
      <c r="E692" s="85"/>
      <c r="F692" s="86"/>
      <c r="G692" s="87"/>
      <c r="H692" s="88"/>
      <c r="I692" s="82" t="str">
        <f>IF(H692="","",IF(G692="","科目が入力されていません",H692*VLOOKUP(G692,設定・集計!$B$6:$D$35,2,0)))</f>
        <v/>
      </c>
    </row>
    <row r="693" spans="1:9" ht="19.5" customHeight="1" x14ac:dyDescent="0.15">
      <c r="A693" s="75" t="str">
        <f t="shared" si="21"/>
        <v/>
      </c>
      <c r="B693" s="75" t="str">
        <f t="shared" si="20"/>
        <v/>
      </c>
      <c r="C693" s="83" t="str">
        <f>IF(D693="","",DATE(設定・集計!$B$2,INT(D693/100),D693-INT(D693/100)*100))</f>
        <v/>
      </c>
      <c r="D693" s="84"/>
      <c r="E693" s="85"/>
      <c r="F693" s="86"/>
      <c r="G693" s="87"/>
      <c r="H693" s="88"/>
      <c r="I693" s="82" t="str">
        <f>IF(H693="","",IF(G693="","科目が入力されていません",H693*VLOOKUP(G693,設定・集計!$B$6:$D$35,2,0)))</f>
        <v/>
      </c>
    </row>
    <row r="694" spans="1:9" ht="19.5" customHeight="1" x14ac:dyDescent="0.15">
      <c r="A694" s="75" t="str">
        <f t="shared" si="21"/>
        <v/>
      </c>
      <c r="B694" s="75" t="str">
        <f t="shared" si="20"/>
        <v/>
      </c>
      <c r="C694" s="83" t="str">
        <f>IF(D694="","",DATE(設定・集計!$B$2,INT(D694/100),D694-INT(D694/100)*100))</f>
        <v/>
      </c>
      <c r="D694" s="84"/>
      <c r="E694" s="85"/>
      <c r="F694" s="86"/>
      <c r="G694" s="87"/>
      <c r="H694" s="88"/>
      <c r="I694" s="82" t="str">
        <f>IF(H694="","",IF(G694="","科目が入力されていません",H694*VLOOKUP(G694,設定・集計!$B$6:$D$35,2,0)))</f>
        <v/>
      </c>
    </row>
    <row r="695" spans="1:9" ht="19.5" customHeight="1" x14ac:dyDescent="0.15">
      <c r="A695" s="75" t="str">
        <f t="shared" si="21"/>
        <v/>
      </c>
      <c r="B695" s="75" t="str">
        <f t="shared" si="20"/>
        <v/>
      </c>
      <c r="C695" s="83" t="str">
        <f>IF(D695="","",DATE(設定・集計!$B$2,INT(D695/100),D695-INT(D695/100)*100))</f>
        <v/>
      </c>
      <c r="D695" s="84"/>
      <c r="E695" s="85"/>
      <c r="F695" s="86"/>
      <c r="G695" s="87"/>
      <c r="H695" s="88"/>
      <c r="I695" s="82" t="str">
        <f>IF(H695="","",IF(G695="","科目が入力されていません",H695*VLOOKUP(G695,設定・集計!$B$6:$D$35,2,0)))</f>
        <v/>
      </c>
    </row>
    <row r="696" spans="1:9" ht="19.5" customHeight="1" x14ac:dyDescent="0.15">
      <c r="A696" s="75" t="str">
        <f t="shared" si="21"/>
        <v/>
      </c>
      <c r="B696" s="75" t="str">
        <f t="shared" si="20"/>
        <v/>
      </c>
      <c r="C696" s="83" t="str">
        <f>IF(D696="","",DATE(設定・集計!$B$2,INT(D696/100),D696-INT(D696/100)*100))</f>
        <v/>
      </c>
      <c r="D696" s="84"/>
      <c r="E696" s="85"/>
      <c r="F696" s="86"/>
      <c r="G696" s="87"/>
      <c r="H696" s="88"/>
      <c r="I696" s="82" t="str">
        <f>IF(H696="","",IF(G696="","科目が入力されていません",H696*VLOOKUP(G696,設定・集計!$B$6:$D$35,2,0)))</f>
        <v/>
      </c>
    </row>
    <row r="697" spans="1:9" ht="19.5" customHeight="1" x14ac:dyDescent="0.15">
      <c r="A697" s="75" t="str">
        <f t="shared" si="21"/>
        <v/>
      </c>
      <c r="B697" s="75" t="str">
        <f t="shared" si="20"/>
        <v/>
      </c>
      <c r="C697" s="83" t="str">
        <f>IF(D697="","",DATE(設定・集計!$B$2,INT(D697/100),D697-INT(D697/100)*100))</f>
        <v/>
      </c>
      <c r="D697" s="84"/>
      <c r="E697" s="85"/>
      <c r="F697" s="86"/>
      <c r="G697" s="87"/>
      <c r="H697" s="88"/>
      <c r="I697" s="82" t="str">
        <f>IF(H697="","",IF(G697="","科目が入力されていません",H697*VLOOKUP(G697,設定・集計!$B$6:$D$35,2,0)))</f>
        <v/>
      </c>
    </row>
    <row r="698" spans="1:9" ht="19.5" customHeight="1" x14ac:dyDescent="0.15">
      <c r="A698" s="75" t="str">
        <f t="shared" si="21"/>
        <v/>
      </c>
      <c r="B698" s="75" t="str">
        <f t="shared" si="20"/>
        <v/>
      </c>
      <c r="C698" s="83" t="str">
        <f>IF(D698="","",DATE(設定・集計!$B$2,INT(D698/100),D698-INT(D698/100)*100))</f>
        <v/>
      </c>
      <c r="D698" s="84"/>
      <c r="E698" s="85"/>
      <c r="F698" s="86"/>
      <c r="G698" s="87"/>
      <c r="H698" s="88"/>
      <c r="I698" s="82" t="str">
        <f>IF(H698="","",IF(G698="","科目が入力されていません",H698*VLOOKUP(G698,設定・集計!$B$6:$D$35,2,0)))</f>
        <v/>
      </c>
    </row>
    <row r="699" spans="1:9" ht="19.5" customHeight="1" x14ac:dyDescent="0.15">
      <c r="A699" s="75" t="str">
        <f t="shared" si="21"/>
        <v/>
      </c>
      <c r="B699" s="75" t="str">
        <f t="shared" si="20"/>
        <v/>
      </c>
      <c r="C699" s="83" t="str">
        <f>IF(D699="","",DATE(設定・集計!$B$2,INT(D699/100),D699-INT(D699/100)*100))</f>
        <v/>
      </c>
      <c r="D699" s="84"/>
      <c r="E699" s="85"/>
      <c r="F699" s="86"/>
      <c r="G699" s="87"/>
      <c r="H699" s="88"/>
      <c r="I699" s="82" t="str">
        <f>IF(H699="","",IF(G699="","科目が入力されていません",H699*VLOOKUP(G699,設定・集計!$B$6:$D$35,2,0)))</f>
        <v/>
      </c>
    </row>
    <row r="700" spans="1:9" ht="19.5" customHeight="1" x14ac:dyDescent="0.15">
      <c r="A700" s="75" t="str">
        <f t="shared" si="21"/>
        <v/>
      </c>
      <c r="B700" s="75" t="str">
        <f t="shared" si="20"/>
        <v/>
      </c>
      <c r="C700" s="83" t="str">
        <f>IF(D700="","",DATE(設定・集計!$B$2,INT(D700/100),D700-INT(D700/100)*100))</f>
        <v/>
      </c>
      <c r="D700" s="84"/>
      <c r="E700" s="85"/>
      <c r="F700" s="86"/>
      <c r="G700" s="87"/>
      <c r="H700" s="88"/>
      <c r="I700" s="82" t="str">
        <f>IF(H700="","",IF(G700="","科目が入力されていません",H700*VLOOKUP(G700,設定・集計!$B$6:$D$35,2,0)))</f>
        <v/>
      </c>
    </row>
    <row r="701" spans="1:9" ht="19.5" customHeight="1" x14ac:dyDescent="0.15">
      <c r="A701" s="75" t="str">
        <f t="shared" si="21"/>
        <v/>
      </c>
      <c r="B701" s="75" t="str">
        <f t="shared" si="20"/>
        <v/>
      </c>
      <c r="C701" s="83" t="str">
        <f>IF(D701="","",DATE(設定・集計!$B$2,INT(D701/100),D701-INT(D701/100)*100))</f>
        <v/>
      </c>
      <c r="D701" s="84"/>
      <c r="E701" s="85"/>
      <c r="F701" s="86"/>
      <c r="G701" s="87"/>
      <c r="H701" s="88"/>
      <c r="I701" s="82" t="str">
        <f>IF(H701="","",IF(G701="","科目が入力されていません",H701*VLOOKUP(G701,設定・集計!$B$6:$D$35,2,0)))</f>
        <v/>
      </c>
    </row>
    <row r="702" spans="1:9" ht="19.5" customHeight="1" x14ac:dyDescent="0.15">
      <c r="A702" s="75" t="str">
        <f t="shared" si="21"/>
        <v/>
      </c>
      <c r="B702" s="75" t="str">
        <f t="shared" si="20"/>
        <v/>
      </c>
      <c r="C702" s="83" t="str">
        <f>IF(D702="","",DATE(設定・集計!$B$2,INT(D702/100),D702-INT(D702/100)*100))</f>
        <v/>
      </c>
      <c r="D702" s="84"/>
      <c r="E702" s="85"/>
      <c r="F702" s="86"/>
      <c r="G702" s="87"/>
      <c r="H702" s="88"/>
      <c r="I702" s="82" t="str">
        <f>IF(H702="","",IF(G702="","科目が入力されていません",H702*VLOOKUP(G702,設定・集計!$B$6:$D$35,2,0)))</f>
        <v/>
      </c>
    </row>
    <row r="703" spans="1:9" ht="19.5" customHeight="1" x14ac:dyDescent="0.15">
      <c r="A703" s="75" t="str">
        <f t="shared" si="21"/>
        <v/>
      </c>
      <c r="B703" s="75" t="str">
        <f t="shared" si="20"/>
        <v/>
      </c>
      <c r="C703" s="83" t="str">
        <f>IF(D703="","",DATE(設定・集計!$B$2,INT(D703/100),D703-INT(D703/100)*100))</f>
        <v/>
      </c>
      <c r="D703" s="84"/>
      <c r="E703" s="85"/>
      <c r="F703" s="86"/>
      <c r="G703" s="87"/>
      <c r="H703" s="88"/>
      <c r="I703" s="82" t="str">
        <f>IF(H703="","",IF(G703="","科目が入力されていません",H703*VLOOKUP(G703,設定・集計!$B$6:$D$35,2,0)))</f>
        <v/>
      </c>
    </row>
    <row r="704" spans="1:9" ht="19.5" customHeight="1" x14ac:dyDescent="0.15">
      <c r="A704" s="75" t="str">
        <f t="shared" si="21"/>
        <v/>
      </c>
      <c r="B704" s="75" t="str">
        <f t="shared" si="20"/>
        <v/>
      </c>
      <c r="C704" s="83" t="str">
        <f>IF(D704="","",DATE(設定・集計!$B$2,INT(D704/100),D704-INT(D704/100)*100))</f>
        <v/>
      </c>
      <c r="D704" s="84"/>
      <c r="E704" s="85"/>
      <c r="F704" s="86"/>
      <c r="G704" s="87"/>
      <c r="H704" s="88"/>
      <c r="I704" s="82" t="str">
        <f>IF(H704="","",IF(G704="","科目が入力されていません",H704*VLOOKUP(G704,設定・集計!$B$6:$D$35,2,0)))</f>
        <v/>
      </c>
    </row>
    <row r="705" spans="1:9" ht="19.5" customHeight="1" x14ac:dyDescent="0.15">
      <c r="A705" s="75" t="str">
        <f t="shared" si="21"/>
        <v/>
      </c>
      <c r="B705" s="75" t="str">
        <f t="shared" si="20"/>
        <v/>
      </c>
      <c r="C705" s="83" t="str">
        <f>IF(D705="","",DATE(設定・集計!$B$2,INT(D705/100),D705-INT(D705/100)*100))</f>
        <v/>
      </c>
      <c r="D705" s="84"/>
      <c r="E705" s="85"/>
      <c r="F705" s="86"/>
      <c r="G705" s="87"/>
      <c r="H705" s="88"/>
      <c r="I705" s="82" t="str">
        <f>IF(H705="","",IF(G705="","科目が入力されていません",H705*VLOOKUP(G705,設定・集計!$B$6:$D$35,2,0)))</f>
        <v/>
      </c>
    </row>
    <row r="706" spans="1:9" ht="19.5" customHeight="1" x14ac:dyDescent="0.15">
      <c r="A706" s="75" t="str">
        <f t="shared" si="21"/>
        <v/>
      </c>
      <c r="B706" s="75" t="str">
        <f t="shared" ref="B706:B769" si="22">IF(C706="","",RANK(C706,C:C,1)*1000+ROW(C706))</f>
        <v/>
      </c>
      <c r="C706" s="83" t="str">
        <f>IF(D706="","",DATE(設定・集計!$B$2,INT(D706/100),D706-INT(D706/100)*100))</f>
        <v/>
      </c>
      <c r="D706" s="84"/>
      <c r="E706" s="85"/>
      <c r="F706" s="86"/>
      <c r="G706" s="87"/>
      <c r="H706" s="88"/>
      <c r="I706" s="82" t="str">
        <f>IF(H706="","",IF(G706="","科目が入力されていません",H706*VLOOKUP(G706,設定・集計!$B$6:$D$35,2,0)))</f>
        <v/>
      </c>
    </row>
    <row r="707" spans="1:9" ht="19.5" customHeight="1" x14ac:dyDescent="0.15">
      <c r="A707" s="75" t="str">
        <f t="shared" ref="A707:A770" si="23">IF(B707="","",RANK(B707,B:B,1))</f>
        <v/>
      </c>
      <c r="B707" s="75" t="str">
        <f t="shared" si="22"/>
        <v/>
      </c>
      <c r="C707" s="83" t="str">
        <f>IF(D707="","",DATE(設定・集計!$B$2,INT(D707/100),D707-INT(D707/100)*100))</f>
        <v/>
      </c>
      <c r="D707" s="84"/>
      <c r="E707" s="85"/>
      <c r="F707" s="86"/>
      <c r="G707" s="87"/>
      <c r="H707" s="88"/>
      <c r="I707" s="82" t="str">
        <f>IF(H707="","",IF(G707="","科目が入力されていません",H707*VLOOKUP(G707,設定・集計!$B$6:$D$35,2,0)))</f>
        <v/>
      </c>
    </row>
    <row r="708" spans="1:9" ht="19.5" customHeight="1" x14ac:dyDescent="0.15">
      <c r="A708" s="75" t="str">
        <f t="shared" si="23"/>
        <v/>
      </c>
      <c r="B708" s="75" t="str">
        <f t="shared" si="22"/>
        <v/>
      </c>
      <c r="C708" s="83" t="str">
        <f>IF(D708="","",DATE(設定・集計!$B$2,INT(D708/100),D708-INT(D708/100)*100))</f>
        <v/>
      </c>
      <c r="D708" s="84"/>
      <c r="E708" s="85"/>
      <c r="F708" s="86"/>
      <c r="G708" s="87"/>
      <c r="H708" s="88"/>
      <c r="I708" s="82" t="str">
        <f>IF(H708="","",IF(G708="","科目が入力されていません",H708*VLOOKUP(G708,設定・集計!$B$6:$D$35,2,0)))</f>
        <v/>
      </c>
    </row>
    <row r="709" spans="1:9" ht="19.5" customHeight="1" x14ac:dyDescent="0.15">
      <c r="A709" s="75" t="str">
        <f t="shared" si="23"/>
        <v/>
      </c>
      <c r="B709" s="75" t="str">
        <f t="shared" si="22"/>
        <v/>
      </c>
      <c r="C709" s="83" t="str">
        <f>IF(D709="","",DATE(設定・集計!$B$2,INT(D709/100),D709-INT(D709/100)*100))</f>
        <v/>
      </c>
      <c r="D709" s="84"/>
      <c r="E709" s="85"/>
      <c r="F709" s="86"/>
      <c r="G709" s="87"/>
      <c r="H709" s="88"/>
      <c r="I709" s="82" t="str">
        <f>IF(H709="","",IF(G709="","科目が入力されていません",H709*VLOOKUP(G709,設定・集計!$B$6:$D$35,2,0)))</f>
        <v/>
      </c>
    </row>
    <row r="710" spans="1:9" ht="19.5" customHeight="1" x14ac:dyDescent="0.15">
      <c r="A710" s="75" t="str">
        <f t="shared" si="23"/>
        <v/>
      </c>
      <c r="B710" s="75" t="str">
        <f t="shared" si="22"/>
        <v/>
      </c>
      <c r="C710" s="83" t="str">
        <f>IF(D710="","",DATE(設定・集計!$B$2,INT(D710/100),D710-INT(D710/100)*100))</f>
        <v/>
      </c>
      <c r="D710" s="84"/>
      <c r="E710" s="85"/>
      <c r="F710" s="86"/>
      <c r="G710" s="87"/>
      <c r="H710" s="88"/>
      <c r="I710" s="82" t="str">
        <f>IF(H710="","",IF(G710="","科目が入力されていません",H710*VLOOKUP(G710,設定・集計!$B$6:$D$35,2,0)))</f>
        <v/>
      </c>
    </row>
    <row r="711" spans="1:9" ht="19.5" customHeight="1" x14ac:dyDescent="0.15">
      <c r="A711" s="75" t="str">
        <f t="shared" si="23"/>
        <v/>
      </c>
      <c r="B711" s="75" t="str">
        <f t="shared" si="22"/>
        <v/>
      </c>
      <c r="C711" s="83" t="str">
        <f>IF(D711="","",DATE(設定・集計!$B$2,INT(D711/100),D711-INT(D711/100)*100))</f>
        <v/>
      </c>
      <c r="D711" s="84"/>
      <c r="E711" s="85"/>
      <c r="F711" s="86"/>
      <c r="G711" s="87"/>
      <c r="H711" s="88"/>
      <c r="I711" s="82" t="str">
        <f>IF(H711="","",IF(G711="","科目が入力されていません",H711*VLOOKUP(G711,設定・集計!$B$6:$D$35,2,0)))</f>
        <v/>
      </c>
    </row>
    <row r="712" spans="1:9" ht="19.5" customHeight="1" x14ac:dyDescent="0.15">
      <c r="A712" s="75" t="str">
        <f t="shared" si="23"/>
        <v/>
      </c>
      <c r="B712" s="75" t="str">
        <f t="shared" si="22"/>
        <v/>
      </c>
      <c r="C712" s="83" t="str">
        <f>IF(D712="","",DATE(設定・集計!$B$2,INT(D712/100),D712-INT(D712/100)*100))</f>
        <v/>
      </c>
      <c r="D712" s="84"/>
      <c r="E712" s="85"/>
      <c r="F712" s="86"/>
      <c r="G712" s="87"/>
      <c r="H712" s="88"/>
      <c r="I712" s="82" t="str">
        <f>IF(H712="","",IF(G712="","科目が入力されていません",H712*VLOOKUP(G712,設定・集計!$B$6:$D$35,2,0)))</f>
        <v/>
      </c>
    </row>
    <row r="713" spans="1:9" ht="19.5" customHeight="1" x14ac:dyDescent="0.15">
      <c r="A713" s="75" t="str">
        <f t="shared" si="23"/>
        <v/>
      </c>
      <c r="B713" s="75" t="str">
        <f t="shared" si="22"/>
        <v/>
      </c>
      <c r="C713" s="83" t="str">
        <f>IF(D713="","",DATE(設定・集計!$B$2,INT(D713/100),D713-INT(D713/100)*100))</f>
        <v/>
      </c>
      <c r="D713" s="84"/>
      <c r="E713" s="85"/>
      <c r="F713" s="86"/>
      <c r="G713" s="87"/>
      <c r="H713" s="88"/>
      <c r="I713" s="82" t="str">
        <f>IF(H713="","",IF(G713="","科目が入力されていません",H713*VLOOKUP(G713,設定・集計!$B$6:$D$35,2,0)))</f>
        <v/>
      </c>
    </row>
    <row r="714" spans="1:9" ht="19.5" customHeight="1" x14ac:dyDescent="0.15">
      <c r="A714" s="75" t="str">
        <f t="shared" si="23"/>
        <v/>
      </c>
      <c r="B714" s="75" t="str">
        <f t="shared" si="22"/>
        <v/>
      </c>
      <c r="C714" s="83" t="str">
        <f>IF(D714="","",DATE(設定・集計!$B$2,INT(D714/100),D714-INT(D714/100)*100))</f>
        <v/>
      </c>
      <c r="D714" s="84"/>
      <c r="E714" s="85"/>
      <c r="F714" s="86"/>
      <c r="G714" s="87"/>
      <c r="H714" s="88"/>
      <c r="I714" s="82" t="str">
        <f>IF(H714="","",IF(G714="","科目が入力されていません",H714*VLOOKUP(G714,設定・集計!$B$6:$D$35,2,0)))</f>
        <v/>
      </c>
    </row>
    <row r="715" spans="1:9" ht="19.5" customHeight="1" x14ac:dyDescent="0.15">
      <c r="A715" s="75" t="str">
        <f t="shared" si="23"/>
        <v/>
      </c>
      <c r="B715" s="75" t="str">
        <f t="shared" si="22"/>
        <v/>
      </c>
      <c r="C715" s="83" t="str">
        <f>IF(D715="","",DATE(設定・集計!$B$2,INT(D715/100),D715-INT(D715/100)*100))</f>
        <v/>
      </c>
      <c r="D715" s="84"/>
      <c r="E715" s="85"/>
      <c r="F715" s="86"/>
      <c r="G715" s="87"/>
      <c r="H715" s="88"/>
      <c r="I715" s="82" t="str">
        <f>IF(H715="","",IF(G715="","科目が入力されていません",H715*VLOOKUP(G715,設定・集計!$B$6:$D$35,2,0)))</f>
        <v/>
      </c>
    </row>
    <row r="716" spans="1:9" ht="19.5" customHeight="1" x14ac:dyDescent="0.15">
      <c r="A716" s="75" t="str">
        <f t="shared" si="23"/>
        <v/>
      </c>
      <c r="B716" s="75" t="str">
        <f t="shared" si="22"/>
        <v/>
      </c>
      <c r="C716" s="83" t="str">
        <f>IF(D716="","",DATE(設定・集計!$B$2,INT(D716/100),D716-INT(D716/100)*100))</f>
        <v/>
      </c>
      <c r="D716" s="84"/>
      <c r="E716" s="85"/>
      <c r="F716" s="86"/>
      <c r="G716" s="87"/>
      <c r="H716" s="88"/>
      <c r="I716" s="82" t="str">
        <f>IF(H716="","",IF(G716="","科目が入力されていません",H716*VLOOKUP(G716,設定・集計!$B$6:$D$35,2,0)))</f>
        <v/>
      </c>
    </row>
    <row r="717" spans="1:9" ht="19.5" customHeight="1" x14ac:dyDescent="0.15">
      <c r="A717" s="75" t="str">
        <f t="shared" si="23"/>
        <v/>
      </c>
      <c r="B717" s="75" t="str">
        <f t="shared" si="22"/>
        <v/>
      </c>
      <c r="C717" s="83" t="str">
        <f>IF(D717="","",DATE(設定・集計!$B$2,INT(D717/100),D717-INT(D717/100)*100))</f>
        <v/>
      </c>
      <c r="D717" s="84"/>
      <c r="E717" s="85"/>
      <c r="F717" s="86"/>
      <c r="G717" s="87"/>
      <c r="H717" s="88"/>
      <c r="I717" s="82" t="str">
        <f>IF(H717="","",IF(G717="","科目が入力されていません",H717*VLOOKUP(G717,設定・集計!$B$6:$D$35,2,0)))</f>
        <v/>
      </c>
    </row>
    <row r="718" spans="1:9" ht="19.5" customHeight="1" x14ac:dyDescent="0.15">
      <c r="A718" s="75" t="str">
        <f t="shared" si="23"/>
        <v/>
      </c>
      <c r="B718" s="75" t="str">
        <f t="shared" si="22"/>
        <v/>
      </c>
      <c r="C718" s="83" t="str">
        <f>IF(D718="","",DATE(設定・集計!$B$2,INT(D718/100),D718-INT(D718/100)*100))</f>
        <v/>
      </c>
      <c r="D718" s="84"/>
      <c r="E718" s="85"/>
      <c r="F718" s="86"/>
      <c r="G718" s="87"/>
      <c r="H718" s="88"/>
      <c r="I718" s="82" t="str">
        <f>IF(H718="","",IF(G718="","科目が入力されていません",H718*VLOOKUP(G718,設定・集計!$B$6:$D$35,2,0)))</f>
        <v/>
      </c>
    </row>
    <row r="719" spans="1:9" ht="19.5" customHeight="1" x14ac:dyDescent="0.15">
      <c r="A719" s="75" t="str">
        <f t="shared" si="23"/>
        <v/>
      </c>
      <c r="B719" s="75" t="str">
        <f t="shared" si="22"/>
        <v/>
      </c>
      <c r="C719" s="83" t="str">
        <f>IF(D719="","",DATE(設定・集計!$B$2,INT(D719/100),D719-INT(D719/100)*100))</f>
        <v/>
      </c>
      <c r="D719" s="84"/>
      <c r="E719" s="85"/>
      <c r="F719" s="86"/>
      <c r="G719" s="87"/>
      <c r="H719" s="88"/>
      <c r="I719" s="82" t="str">
        <f>IF(H719="","",IF(G719="","科目が入力されていません",H719*VLOOKUP(G719,設定・集計!$B$6:$D$35,2,0)))</f>
        <v/>
      </c>
    </row>
    <row r="720" spans="1:9" ht="19.5" customHeight="1" x14ac:dyDescent="0.15">
      <c r="A720" s="75" t="str">
        <f t="shared" si="23"/>
        <v/>
      </c>
      <c r="B720" s="75" t="str">
        <f t="shared" si="22"/>
        <v/>
      </c>
      <c r="C720" s="83" t="str">
        <f>IF(D720="","",DATE(設定・集計!$B$2,INT(D720/100),D720-INT(D720/100)*100))</f>
        <v/>
      </c>
      <c r="D720" s="84"/>
      <c r="E720" s="85"/>
      <c r="F720" s="86"/>
      <c r="G720" s="87"/>
      <c r="H720" s="88"/>
      <c r="I720" s="82" t="str">
        <f>IF(H720="","",IF(G720="","科目が入力されていません",H720*VLOOKUP(G720,設定・集計!$B$6:$D$35,2,0)))</f>
        <v/>
      </c>
    </row>
    <row r="721" spans="1:9" ht="19.5" customHeight="1" x14ac:dyDescent="0.15">
      <c r="A721" s="75" t="str">
        <f t="shared" si="23"/>
        <v/>
      </c>
      <c r="B721" s="75" t="str">
        <f t="shared" si="22"/>
        <v/>
      </c>
      <c r="C721" s="83" t="str">
        <f>IF(D721="","",DATE(設定・集計!$B$2,INT(D721/100),D721-INT(D721/100)*100))</f>
        <v/>
      </c>
      <c r="D721" s="84"/>
      <c r="E721" s="85"/>
      <c r="F721" s="86"/>
      <c r="G721" s="87"/>
      <c r="H721" s="88"/>
      <c r="I721" s="82" t="str">
        <f>IF(H721="","",IF(G721="","科目が入力されていません",H721*VLOOKUP(G721,設定・集計!$B$6:$D$35,2,0)))</f>
        <v/>
      </c>
    </row>
    <row r="722" spans="1:9" ht="19.5" customHeight="1" x14ac:dyDescent="0.15">
      <c r="A722" s="75" t="str">
        <f t="shared" si="23"/>
        <v/>
      </c>
      <c r="B722" s="75" t="str">
        <f t="shared" si="22"/>
        <v/>
      </c>
      <c r="C722" s="83" t="str">
        <f>IF(D722="","",DATE(設定・集計!$B$2,INT(D722/100),D722-INT(D722/100)*100))</f>
        <v/>
      </c>
      <c r="D722" s="84"/>
      <c r="E722" s="85"/>
      <c r="F722" s="86"/>
      <c r="G722" s="87"/>
      <c r="H722" s="88"/>
      <c r="I722" s="82" t="str">
        <f>IF(H722="","",IF(G722="","科目が入力されていません",H722*VLOOKUP(G722,設定・集計!$B$6:$D$35,2,0)))</f>
        <v/>
      </c>
    </row>
    <row r="723" spans="1:9" ht="19.5" customHeight="1" x14ac:dyDescent="0.15">
      <c r="A723" s="75" t="str">
        <f t="shared" si="23"/>
        <v/>
      </c>
      <c r="B723" s="75" t="str">
        <f t="shared" si="22"/>
        <v/>
      </c>
      <c r="C723" s="83" t="str">
        <f>IF(D723="","",DATE(設定・集計!$B$2,INT(D723/100),D723-INT(D723/100)*100))</f>
        <v/>
      </c>
      <c r="D723" s="84"/>
      <c r="E723" s="85"/>
      <c r="F723" s="86"/>
      <c r="G723" s="87"/>
      <c r="H723" s="88"/>
      <c r="I723" s="82" t="str">
        <f>IF(H723="","",IF(G723="","科目が入力されていません",H723*VLOOKUP(G723,設定・集計!$B$6:$D$35,2,0)))</f>
        <v/>
      </c>
    </row>
    <row r="724" spans="1:9" ht="19.5" customHeight="1" x14ac:dyDescent="0.15">
      <c r="A724" s="75" t="str">
        <f t="shared" si="23"/>
        <v/>
      </c>
      <c r="B724" s="75" t="str">
        <f t="shared" si="22"/>
        <v/>
      </c>
      <c r="C724" s="83" t="str">
        <f>IF(D724="","",DATE(設定・集計!$B$2,INT(D724/100),D724-INT(D724/100)*100))</f>
        <v/>
      </c>
      <c r="D724" s="84"/>
      <c r="E724" s="85"/>
      <c r="F724" s="86"/>
      <c r="G724" s="87"/>
      <c r="H724" s="88"/>
      <c r="I724" s="82" t="str">
        <f>IF(H724="","",IF(G724="","科目が入力されていません",H724*VLOOKUP(G724,設定・集計!$B$6:$D$35,2,0)))</f>
        <v/>
      </c>
    </row>
    <row r="725" spans="1:9" ht="19.5" customHeight="1" x14ac:dyDescent="0.15">
      <c r="A725" s="75" t="str">
        <f t="shared" si="23"/>
        <v/>
      </c>
      <c r="B725" s="75" t="str">
        <f t="shared" si="22"/>
        <v/>
      </c>
      <c r="C725" s="83" t="str">
        <f>IF(D725="","",DATE(設定・集計!$B$2,INT(D725/100),D725-INT(D725/100)*100))</f>
        <v/>
      </c>
      <c r="D725" s="84"/>
      <c r="E725" s="85"/>
      <c r="F725" s="86"/>
      <c r="G725" s="87"/>
      <c r="H725" s="88"/>
      <c r="I725" s="82" t="str">
        <f>IF(H725="","",IF(G725="","科目が入力されていません",H725*VLOOKUP(G725,設定・集計!$B$6:$D$35,2,0)))</f>
        <v/>
      </c>
    </row>
    <row r="726" spans="1:9" ht="19.5" customHeight="1" x14ac:dyDescent="0.15">
      <c r="A726" s="75" t="str">
        <f t="shared" si="23"/>
        <v/>
      </c>
      <c r="B726" s="75" t="str">
        <f t="shared" si="22"/>
        <v/>
      </c>
      <c r="C726" s="83" t="str">
        <f>IF(D726="","",DATE(設定・集計!$B$2,INT(D726/100),D726-INT(D726/100)*100))</f>
        <v/>
      </c>
      <c r="D726" s="84"/>
      <c r="E726" s="85"/>
      <c r="F726" s="86"/>
      <c r="G726" s="87"/>
      <c r="H726" s="88"/>
      <c r="I726" s="82" t="str">
        <f>IF(H726="","",IF(G726="","科目が入力されていません",H726*VLOOKUP(G726,設定・集計!$B$6:$D$35,2,0)))</f>
        <v/>
      </c>
    </row>
    <row r="727" spans="1:9" ht="19.5" customHeight="1" x14ac:dyDescent="0.15">
      <c r="A727" s="75" t="str">
        <f t="shared" si="23"/>
        <v/>
      </c>
      <c r="B727" s="75" t="str">
        <f t="shared" si="22"/>
        <v/>
      </c>
      <c r="C727" s="83" t="str">
        <f>IF(D727="","",DATE(設定・集計!$B$2,INT(D727/100),D727-INT(D727/100)*100))</f>
        <v/>
      </c>
      <c r="D727" s="84"/>
      <c r="E727" s="85"/>
      <c r="F727" s="86"/>
      <c r="G727" s="87"/>
      <c r="H727" s="88"/>
      <c r="I727" s="82" t="str">
        <f>IF(H727="","",IF(G727="","科目が入力されていません",H727*VLOOKUP(G727,設定・集計!$B$6:$D$35,2,0)))</f>
        <v/>
      </c>
    </row>
    <row r="728" spans="1:9" ht="19.5" customHeight="1" x14ac:dyDescent="0.15">
      <c r="A728" s="75" t="str">
        <f t="shared" si="23"/>
        <v/>
      </c>
      <c r="B728" s="75" t="str">
        <f t="shared" si="22"/>
        <v/>
      </c>
      <c r="C728" s="83" t="str">
        <f>IF(D728="","",DATE(設定・集計!$B$2,INT(D728/100),D728-INT(D728/100)*100))</f>
        <v/>
      </c>
      <c r="D728" s="84"/>
      <c r="E728" s="85"/>
      <c r="F728" s="86"/>
      <c r="G728" s="87"/>
      <c r="H728" s="88"/>
      <c r="I728" s="82" t="str">
        <f>IF(H728="","",IF(G728="","科目が入力されていません",H728*VLOOKUP(G728,設定・集計!$B$6:$D$35,2,0)))</f>
        <v/>
      </c>
    </row>
    <row r="729" spans="1:9" ht="19.5" customHeight="1" x14ac:dyDescent="0.15">
      <c r="A729" s="75" t="str">
        <f t="shared" si="23"/>
        <v/>
      </c>
      <c r="B729" s="75" t="str">
        <f t="shared" si="22"/>
        <v/>
      </c>
      <c r="C729" s="83" t="str">
        <f>IF(D729="","",DATE(設定・集計!$B$2,INT(D729/100),D729-INT(D729/100)*100))</f>
        <v/>
      </c>
      <c r="D729" s="84"/>
      <c r="E729" s="85"/>
      <c r="F729" s="86"/>
      <c r="G729" s="87"/>
      <c r="H729" s="88"/>
      <c r="I729" s="82" t="str">
        <f>IF(H729="","",IF(G729="","科目が入力されていません",H729*VLOOKUP(G729,設定・集計!$B$6:$D$35,2,0)))</f>
        <v/>
      </c>
    </row>
    <row r="730" spans="1:9" ht="19.5" customHeight="1" x14ac:dyDescent="0.15">
      <c r="A730" s="75" t="str">
        <f t="shared" si="23"/>
        <v/>
      </c>
      <c r="B730" s="75" t="str">
        <f t="shared" si="22"/>
        <v/>
      </c>
      <c r="C730" s="83" t="str">
        <f>IF(D730="","",DATE(設定・集計!$B$2,INT(D730/100),D730-INT(D730/100)*100))</f>
        <v/>
      </c>
      <c r="D730" s="84"/>
      <c r="E730" s="85"/>
      <c r="F730" s="86"/>
      <c r="G730" s="87"/>
      <c r="H730" s="88"/>
      <c r="I730" s="82" t="str">
        <f>IF(H730="","",IF(G730="","科目が入力されていません",H730*VLOOKUP(G730,設定・集計!$B$6:$D$35,2,0)))</f>
        <v/>
      </c>
    </row>
    <row r="731" spans="1:9" ht="19.5" customHeight="1" x14ac:dyDescent="0.15">
      <c r="A731" s="75" t="str">
        <f t="shared" si="23"/>
        <v/>
      </c>
      <c r="B731" s="75" t="str">
        <f t="shared" si="22"/>
        <v/>
      </c>
      <c r="C731" s="83" t="str">
        <f>IF(D731="","",DATE(設定・集計!$B$2,INT(D731/100),D731-INT(D731/100)*100))</f>
        <v/>
      </c>
      <c r="D731" s="84"/>
      <c r="E731" s="85"/>
      <c r="F731" s="86"/>
      <c r="G731" s="87"/>
      <c r="H731" s="88"/>
      <c r="I731" s="82" t="str">
        <f>IF(H731="","",IF(G731="","科目が入力されていません",H731*VLOOKUP(G731,設定・集計!$B$6:$D$35,2,0)))</f>
        <v/>
      </c>
    </row>
    <row r="732" spans="1:9" ht="19.5" customHeight="1" x14ac:dyDescent="0.15">
      <c r="A732" s="75" t="str">
        <f t="shared" si="23"/>
        <v/>
      </c>
      <c r="B732" s="75" t="str">
        <f t="shared" si="22"/>
        <v/>
      </c>
      <c r="C732" s="83" t="str">
        <f>IF(D732="","",DATE(設定・集計!$B$2,INT(D732/100),D732-INT(D732/100)*100))</f>
        <v/>
      </c>
      <c r="D732" s="84"/>
      <c r="E732" s="85"/>
      <c r="F732" s="86"/>
      <c r="G732" s="87"/>
      <c r="H732" s="88"/>
      <c r="I732" s="82" t="str">
        <f>IF(H732="","",IF(G732="","科目が入力されていません",H732*VLOOKUP(G732,設定・集計!$B$6:$D$35,2,0)))</f>
        <v/>
      </c>
    </row>
    <row r="733" spans="1:9" ht="19.5" customHeight="1" x14ac:dyDescent="0.15">
      <c r="A733" s="75" t="str">
        <f t="shared" si="23"/>
        <v/>
      </c>
      <c r="B733" s="75" t="str">
        <f t="shared" si="22"/>
        <v/>
      </c>
      <c r="C733" s="83" t="str">
        <f>IF(D733="","",DATE(設定・集計!$B$2,INT(D733/100),D733-INT(D733/100)*100))</f>
        <v/>
      </c>
      <c r="D733" s="84"/>
      <c r="E733" s="85"/>
      <c r="F733" s="86"/>
      <c r="G733" s="87"/>
      <c r="H733" s="88"/>
      <c r="I733" s="82" t="str">
        <f>IF(H733="","",IF(G733="","科目が入力されていません",H733*VLOOKUP(G733,設定・集計!$B$6:$D$35,2,0)))</f>
        <v/>
      </c>
    </row>
    <row r="734" spans="1:9" ht="19.5" customHeight="1" x14ac:dyDescent="0.15">
      <c r="A734" s="75" t="str">
        <f t="shared" si="23"/>
        <v/>
      </c>
      <c r="B734" s="75" t="str">
        <f t="shared" si="22"/>
        <v/>
      </c>
      <c r="C734" s="83" t="str">
        <f>IF(D734="","",DATE(設定・集計!$B$2,INT(D734/100),D734-INT(D734/100)*100))</f>
        <v/>
      </c>
      <c r="D734" s="84"/>
      <c r="E734" s="85"/>
      <c r="F734" s="86"/>
      <c r="G734" s="87"/>
      <c r="H734" s="88"/>
      <c r="I734" s="82" t="str">
        <f>IF(H734="","",IF(G734="","科目が入力されていません",H734*VLOOKUP(G734,設定・集計!$B$6:$D$35,2,0)))</f>
        <v/>
      </c>
    </row>
    <row r="735" spans="1:9" ht="19.5" customHeight="1" x14ac:dyDescent="0.15">
      <c r="A735" s="75" t="str">
        <f t="shared" si="23"/>
        <v/>
      </c>
      <c r="B735" s="75" t="str">
        <f t="shared" si="22"/>
        <v/>
      </c>
      <c r="C735" s="83" t="str">
        <f>IF(D735="","",DATE(設定・集計!$B$2,INT(D735/100),D735-INT(D735/100)*100))</f>
        <v/>
      </c>
      <c r="D735" s="84"/>
      <c r="E735" s="85"/>
      <c r="F735" s="86"/>
      <c r="G735" s="87"/>
      <c r="H735" s="88"/>
      <c r="I735" s="82" t="str">
        <f>IF(H735="","",IF(G735="","科目が入力されていません",H735*VLOOKUP(G735,設定・集計!$B$6:$D$35,2,0)))</f>
        <v/>
      </c>
    </row>
    <row r="736" spans="1:9" ht="19.5" customHeight="1" x14ac:dyDescent="0.15">
      <c r="A736" s="75" t="str">
        <f t="shared" si="23"/>
        <v/>
      </c>
      <c r="B736" s="75" t="str">
        <f t="shared" si="22"/>
        <v/>
      </c>
      <c r="C736" s="83" t="str">
        <f>IF(D736="","",DATE(設定・集計!$B$2,INT(D736/100),D736-INT(D736/100)*100))</f>
        <v/>
      </c>
      <c r="D736" s="84"/>
      <c r="E736" s="85"/>
      <c r="F736" s="86"/>
      <c r="G736" s="87"/>
      <c r="H736" s="88"/>
      <c r="I736" s="82" t="str">
        <f>IF(H736="","",IF(G736="","科目が入力されていません",H736*VLOOKUP(G736,設定・集計!$B$6:$D$35,2,0)))</f>
        <v/>
      </c>
    </row>
    <row r="737" spans="1:9" ht="19.5" customHeight="1" x14ac:dyDescent="0.15">
      <c r="A737" s="75" t="str">
        <f t="shared" si="23"/>
        <v/>
      </c>
      <c r="B737" s="75" t="str">
        <f t="shared" si="22"/>
        <v/>
      </c>
      <c r="C737" s="83" t="str">
        <f>IF(D737="","",DATE(設定・集計!$B$2,INT(D737/100),D737-INT(D737/100)*100))</f>
        <v/>
      </c>
      <c r="D737" s="84"/>
      <c r="E737" s="85"/>
      <c r="F737" s="86"/>
      <c r="G737" s="87"/>
      <c r="H737" s="88"/>
      <c r="I737" s="82" t="str">
        <f>IF(H737="","",IF(G737="","科目が入力されていません",H737*VLOOKUP(G737,設定・集計!$B$6:$D$35,2,0)))</f>
        <v/>
      </c>
    </row>
    <row r="738" spans="1:9" ht="19.5" customHeight="1" x14ac:dyDescent="0.15">
      <c r="A738" s="75" t="str">
        <f t="shared" si="23"/>
        <v/>
      </c>
      <c r="B738" s="75" t="str">
        <f t="shared" si="22"/>
        <v/>
      </c>
      <c r="C738" s="83" t="str">
        <f>IF(D738="","",DATE(設定・集計!$B$2,INT(D738/100),D738-INT(D738/100)*100))</f>
        <v/>
      </c>
      <c r="D738" s="84"/>
      <c r="E738" s="85"/>
      <c r="F738" s="86"/>
      <c r="G738" s="87"/>
      <c r="H738" s="88"/>
      <c r="I738" s="82" t="str">
        <f>IF(H738="","",IF(G738="","科目が入力されていません",H738*VLOOKUP(G738,設定・集計!$B$6:$D$35,2,0)))</f>
        <v/>
      </c>
    </row>
    <row r="739" spans="1:9" ht="19.5" customHeight="1" x14ac:dyDescent="0.15">
      <c r="A739" s="75" t="str">
        <f t="shared" si="23"/>
        <v/>
      </c>
      <c r="B739" s="75" t="str">
        <f t="shared" si="22"/>
        <v/>
      </c>
      <c r="C739" s="83" t="str">
        <f>IF(D739="","",DATE(設定・集計!$B$2,INT(D739/100),D739-INT(D739/100)*100))</f>
        <v/>
      </c>
      <c r="D739" s="84"/>
      <c r="E739" s="85"/>
      <c r="F739" s="86"/>
      <c r="G739" s="87"/>
      <c r="H739" s="88"/>
      <c r="I739" s="82" t="str">
        <f>IF(H739="","",IF(G739="","科目が入力されていません",H739*VLOOKUP(G739,設定・集計!$B$6:$D$35,2,0)))</f>
        <v/>
      </c>
    </row>
    <row r="740" spans="1:9" ht="19.5" customHeight="1" x14ac:dyDescent="0.15">
      <c r="A740" s="75" t="str">
        <f t="shared" si="23"/>
        <v/>
      </c>
      <c r="B740" s="75" t="str">
        <f t="shared" si="22"/>
        <v/>
      </c>
      <c r="C740" s="83" t="str">
        <f>IF(D740="","",DATE(設定・集計!$B$2,INT(D740/100),D740-INT(D740/100)*100))</f>
        <v/>
      </c>
      <c r="D740" s="84"/>
      <c r="E740" s="85"/>
      <c r="F740" s="86"/>
      <c r="G740" s="87"/>
      <c r="H740" s="88"/>
      <c r="I740" s="82" t="str">
        <f>IF(H740="","",IF(G740="","科目が入力されていません",H740*VLOOKUP(G740,設定・集計!$B$6:$D$35,2,0)))</f>
        <v/>
      </c>
    </row>
    <row r="741" spans="1:9" ht="19.5" customHeight="1" x14ac:dyDescent="0.15">
      <c r="A741" s="75" t="str">
        <f t="shared" si="23"/>
        <v/>
      </c>
      <c r="B741" s="75" t="str">
        <f t="shared" si="22"/>
        <v/>
      </c>
      <c r="C741" s="83" t="str">
        <f>IF(D741="","",DATE(設定・集計!$B$2,INT(D741/100),D741-INT(D741/100)*100))</f>
        <v/>
      </c>
      <c r="D741" s="84"/>
      <c r="E741" s="85"/>
      <c r="F741" s="86"/>
      <c r="G741" s="87"/>
      <c r="H741" s="88"/>
      <c r="I741" s="82" t="str">
        <f>IF(H741="","",IF(G741="","科目が入力されていません",H741*VLOOKUP(G741,設定・集計!$B$6:$D$35,2,0)))</f>
        <v/>
      </c>
    </row>
    <row r="742" spans="1:9" ht="19.5" customHeight="1" x14ac:dyDescent="0.15">
      <c r="A742" s="75" t="str">
        <f t="shared" si="23"/>
        <v/>
      </c>
      <c r="B742" s="75" t="str">
        <f t="shared" si="22"/>
        <v/>
      </c>
      <c r="C742" s="83" t="str">
        <f>IF(D742="","",DATE(設定・集計!$B$2,INT(D742/100),D742-INT(D742/100)*100))</f>
        <v/>
      </c>
      <c r="D742" s="84"/>
      <c r="E742" s="85"/>
      <c r="F742" s="86"/>
      <c r="G742" s="87"/>
      <c r="H742" s="88"/>
      <c r="I742" s="82" t="str">
        <f>IF(H742="","",IF(G742="","科目が入力されていません",H742*VLOOKUP(G742,設定・集計!$B$6:$D$35,2,0)))</f>
        <v/>
      </c>
    </row>
    <row r="743" spans="1:9" ht="19.5" customHeight="1" x14ac:dyDescent="0.15">
      <c r="A743" s="75" t="str">
        <f t="shared" si="23"/>
        <v/>
      </c>
      <c r="B743" s="75" t="str">
        <f t="shared" si="22"/>
        <v/>
      </c>
      <c r="C743" s="83" t="str">
        <f>IF(D743="","",DATE(設定・集計!$B$2,INT(D743/100),D743-INT(D743/100)*100))</f>
        <v/>
      </c>
      <c r="D743" s="84"/>
      <c r="E743" s="85"/>
      <c r="F743" s="86"/>
      <c r="G743" s="87"/>
      <c r="H743" s="88"/>
      <c r="I743" s="82" t="str">
        <f>IF(H743="","",IF(G743="","科目が入力されていません",H743*VLOOKUP(G743,設定・集計!$B$6:$D$35,2,0)))</f>
        <v/>
      </c>
    </row>
    <row r="744" spans="1:9" ht="19.5" customHeight="1" x14ac:dyDescent="0.15">
      <c r="A744" s="75" t="str">
        <f t="shared" si="23"/>
        <v/>
      </c>
      <c r="B744" s="75" t="str">
        <f t="shared" si="22"/>
        <v/>
      </c>
      <c r="C744" s="83" t="str">
        <f>IF(D744="","",DATE(設定・集計!$B$2,INT(D744/100),D744-INT(D744/100)*100))</f>
        <v/>
      </c>
      <c r="D744" s="84"/>
      <c r="E744" s="85"/>
      <c r="F744" s="86"/>
      <c r="G744" s="87"/>
      <c r="H744" s="88"/>
      <c r="I744" s="82" t="str">
        <f>IF(H744="","",IF(G744="","科目が入力されていません",H744*VLOOKUP(G744,設定・集計!$B$6:$D$35,2,0)))</f>
        <v/>
      </c>
    </row>
    <row r="745" spans="1:9" ht="19.5" customHeight="1" x14ac:dyDescent="0.15">
      <c r="A745" s="75" t="str">
        <f t="shared" si="23"/>
        <v/>
      </c>
      <c r="B745" s="75" t="str">
        <f t="shared" si="22"/>
        <v/>
      </c>
      <c r="C745" s="83" t="str">
        <f>IF(D745="","",DATE(設定・集計!$B$2,INT(D745/100),D745-INT(D745/100)*100))</f>
        <v/>
      </c>
      <c r="D745" s="84"/>
      <c r="E745" s="85"/>
      <c r="F745" s="86"/>
      <c r="G745" s="87"/>
      <c r="H745" s="88"/>
      <c r="I745" s="82" t="str">
        <f>IF(H745="","",IF(G745="","科目が入力されていません",H745*VLOOKUP(G745,設定・集計!$B$6:$D$35,2,0)))</f>
        <v/>
      </c>
    </row>
    <row r="746" spans="1:9" ht="19.5" customHeight="1" x14ac:dyDescent="0.15">
      <c r="A746" s="75" t="str">
        <f t="shared" si="23"/>
        <v/>
      </c>
      <c r="B746" s="75" t="str">
        <f t="shared" si="22"/>
        <v/>
      </c>
      <c r="C746" s="83" t="str">
        <f>IF(D746="","",DATE(設定・集計!$B$2,INT(D746/100),D746-INT(D746/100)*100))</f>
        <v/>
      </c>
      <c r="D746" s="84"/>
      <c r="E746" s="85"/>
      <c r="F746" s="86"/>
      <c r="G746" s="87"/>
      <c r="H746" s="88"/>
      <c r="I746" s="82" t="str">
        <f>IF(H746="","",IF(G746="","科目が入力されていません",H746*VLOOKUP(G746,設定・集計!$B$6:$D$35,2,0)))</f>
        <v/>
      </c>
    </row>
    <row r="747" spans="1:9" ht="19.5" customHeight="1" x14ac:dyDescent="0.15">
      <c r="A747" s="75" t="str">
        <f t="shared" si="23"/>
        <v/>
      </c>
      <c r="B747" s="75" t="str">
        <f t="shared" si="22"/>
        <v/>
      </c>
      <c r="C747" s="83" t="str">
        <f>IF(D747="","",DATE(設定・集計!$B$2,INT(D747/100),D747-INT(D747/100)*100))</f>
        <v/>
      </c>
      <c r="D747" s="84"/>
      <c r="E747" s="85"/>
      <c r="F747" s="86"/>
      <c r="G747" s="87"/>
      <c r="H747" s="88"/>
      <c r="I747" s="82" t="str">
        <f>IF(H747="","",IF(G747="","科目が入力されていません",H747*VLOOKUP(G747,設定・集計!$B$6:$D$35,2,0)))</f>
        <v/>
      </c>
    </row>
    <row r="748" spans="1:9" ht="19.5" customHeight="1" x14ac:dyDescent="0.15">
      <c r="A748" s="75" t="str">
        <f t="shared" si="23"/>
        <v/>
      </c>
      <c r="B748" s="75" t="str">
        <f t="shared" si="22"/>
        <v/>
      </c>
      <c r="C748" s="83" t="str">
        <f>IF(D748="","",DATE(設定・集計!$B$2,INT(D748/100),D748-INT(D748/100)*100))</f>
        <v/>
      </c>
      <c r="D748" s="84"/>
      <c r="E748" s="85"/>
      <c r="F748" s="86"/>
      <c r="G748" s="87"/>
      <c r="H748" s="88"/>
      <c r="I748" s="82" t="str">
        <f>IF(H748="","",IF(G748="","科目が入力されていません",H748*VLOOKUP(G748,設定・集計!$B$6:$D$35,2,0)))</f>
        <v/>
      </c>
    </row>
    <row r="749" spans="1:9" ht="19.5" customHeight="1" x14ac:dyDescent="0.15">
      <c r="A749" s="75" t="str">
        <f t="shared" si="23"/>
        <v/>
      </c>
      <c r="B749" s="75" t="str">
        <f t="shared" si="22"/>
        <v/>
      </c>
      <c r="C749" s="83" t="str">
        <f>IF(D749="","",DATE(設定・集計!$B$2,INT(D749/100),D749-INT(D749/100)*100))</f>
        <v/>
      </c>
      <c r="D749" s="84"/>
      <c r="E749" s="85"/>
      <c r="F749" s="86"/>
      <c r="G749" s="87"/>
      <c r="H749" s="88"/>
      <c r="I749" s="82" t="str">
        <f>IF(H749="","",IF(G749="","科目が入力されていません",H749*VLOOKUP(G749,設定・集計!$B$6:$D$35,2,0)))</f>
        <v/>
      </c>
    </row>
    <row r="750" spans="1:9" ht="19.5" customHeight="1" x14ac:dyDescent="0.15">
      <c r="A750" s="75" t="str">
        <f t="shared" si="23"/>
        <v/>
      </c>
      <c r="B750" s="75" t="str">
        <f t="shared" si="22"/>
        <v/>
      </c>
      <c r="C750" s="83" t="str">
        <f>IF(D750="","",DATE(設定・集計!$B$2,INT(D750/100),D750-INT(D750/100)*100))</f>
        <v/>
      </c>
      <c r="D750" s="84"/>
      <c r="E750" s="85"/>
      <c r="F750" s="86"/>
      <c r="G750" s="87"/>
      <c r="H750" s="88"/>
      <c r="I750" s="82" t="str">
        <f>IF(H750="","",IF(G750="","科目が入力されていません",H750*VLOOKUP(G750,設定・集計!$B$6:$D$35,2,0)))</f>
        <v/>
      </c>
    </row>
    <row r="751" spans="1:9" ht="19.5" customHeight="1" x14ac:dyDescent="0.15">
      <c r="A751" s="75" t="str">
        <f t="shared" si="23"/>
        <v/>
      </c>
      <c r="B751" s="75" t="str">
        <f t="shared" si="22"/>
        <v/>
      </c>
      <c r="C751" s="83" t="str">
        <f>IF(D751="","",DATE(設定・集計!$B$2,INT(D751/100),D751-INT(D751/100)*100))</f>
        <v/>
      </c>
      <c r="D751" s="84"/>
      <c r="E751" s="85"/>
      <c r="F751" s="86"/>
      <c r="G751" s="87"/>
      <c r="H751" s="88"/>
      <c r="I751" s="82" t="str">
        <f>IF(H751="","",IF(G751="","科目が入力されていません",H751*VLOOKUP(G751,設定・集計!$B$6:$D$35,2,0)))</f>
        <v/>
      </c>
    </row>
    <row r="752" spans="1:9" ht="19.5" customHeight="1" x14ac:dyDescent="0.15">
      <c r="A752" s="75" t="str">
        <f t="shared" si="23"/>
        <v/>
      </c>
      <c r="B752" s="75" t="str">
        <f t="shared" si="22"/>
        <v/>
      </c>
      <c r="C752" s="83" t="str">
        <f>IF(D752="","",DATE(設定・集計!$B$2,INT(D752/100),D752-INT(D752/100)*100))</f>
        <v/>
      </c>
      <c r="D752" s="84"/>
      <c r="E752" s="85"/>
      <c r="F752" s="86"/>
      <c r="G752" s="87"/>
      <c r="H752" s="88"/>
      <c r="I752" s="82" t="str">
        <f>IF(H752="","",IF(G752="","科目が入力されていません",H752*VLOOKUP(G752,設定・集計!$B$6:$D$35,2,0)))</f>
        <v/>
      </c>
    </row>
    <row r="753" spans="1:9" ht="19.5" customHeight="1" x14ac:dyDescent="0.15">
      <c r="A753" s="75" t="str">
        <f t="shared" si="23"/>
        <v/>
      </c>
      <c r="B753" s="75" t="str">
        <f t="shared" si="22"/>
        <v/>
      </c>
      <c r="C753" s="83" t="str">
        <f>IF(D753="","",DATE(設定・集計!$B$2,INT(D753/100),D753-INT(D753/100)*100))</f>
        <v/>
      </c>
      <c r="D753" s="84"/>
      <c r="E753" s="85"/>
      <c r="F753" s="86"/>
      <c r="G753" s="87"/>
      <c r="H753" s="88"/>
      <c r="I753" s="82" t="str">
        <f>IF(H753="","",IF(G753="","科目が入力されていません",H753*VLOOKUP(G753,設定・集計!$B$6:$D$35,2,0)))</f>
        <v/>
      </c>
    </row>
    <row r="754" spans="1:9" ht="19.5" customHeight="1" x14ac:dyDescent="0.15">
      <c r="A754" s="75" t="str">
        <f t="shared" si="23"/>
        <v/>
      </c>
      <c r="B754" s="75" t="str">
        <f t="shared" si="22"/>
        <v/>
      </c>
      <c r="C754" s="83" t="str">
        <f>IF(D754="","",DATE(設定・集計!$B$2,INT(D754/100),D754-INT(D754/100)*100))</f>
        <v/>
      </c>
      <c r="D754" s="84"/>
      <c r="E754" s="85"/>
      <c r="F754" s="86"/>
      <c r="G754" s="87"/>
      <c r="H754" s="88"/>
      <c r="I754" s="82" t="str">
        <f>IF(H754="","",IF(G754="","科目が入力されていません",H754*VLOOKUP(G754,設定・集計!$B$6:$D$35,2,0)))</f>
        <v/>
      </c>
    </row>
    <row r="755" spans="1:9" ht="19.5" customHeight="1" x14ac:dyDescent="0.15">
      <c r="A755" s="75" t="str">
        <f t="shared" si="23"/>
        <v/>
      </c>
      <c r="B755" s="75" t="str">
        <f t="shared" si="22"/>
        <v/>
      </c>
      <c r="C755" s="83" t="str">
        <f>IF(D755="","",DATE(設定・集計!$B$2,INT(D755/100),D755-INT(D755/100)*100))</f>
        <v/>
      </c>
      <c r="D755" s="84"/>
      <c r="E755" s="85"/>
      <c r="F755" s="86"/>
      <c r="G755" s="87"/>
      <c r="H755" s="88"/>
      <c r="I755" s="82" t="str">
        <f>IF(H755="","",IF(G755="","科目が入力されていません",H755*VLOOKUP(G755,設定・集計!$B$6:$D$35,2,0)))</f>
        <v/>
      </c>
    </row>
    <row r="756" spans="1:9" ht="19.5" customHeight="1" x14ac:dyDescent="0.15">
      <c r="A756" s="75" t="str">
        <f t="shared" si="23"/>
        <v/>
      </c>
      <c r="B756" s="75" t="str">
        <f t="shared" si="22"/>
        <v/>
      </c>
      <c r="C756" s="83" t="str">
        <f>IF(D756="","",DATE(設定・集計!$B$2,INT(D756/100),D756-INT(D756/100)*100))</f>
        <v/>
      </c>
      <c r="D756" s="84"/>
      <c r="E756" s="85"/>
      <c r="F756" s="86"/>
      <c r="G756" s="87"/>
      <c r="H756" s="88"/>
      <c r="I756" s="82" t="str">
        <f>IF(H756="","",IF(G756="","科目が入力されていません",H756*VLOOKUP(G756,設定・集計!$B$6:$D$35,2,0)))</f>
        <v/>
      </c>
    </row>
    <row r="757" spans="1:9" ht="19.5" customHeight="1" x14ac:dyDescent="0.15">
      <c r="A757" s="75" t="str">
        <f t="shared" si="23"/>
        <v/>
      </c>
      <c r="B757" s="75" t="str">
        <f t="shared" si="22"/>
        <v/>
      </c>
      <c r="C757" s="83" t="str">
        <f>IF(D757="","",DATE(設定・集計!$B$2,INT(D757/100),D757-INT(D757/100)*100))</f>
        <v/>
      </c>
      <c r="D757" s="84"/>
      <c r="E757" s="85"/>
      <c r="F757" s="86"/>
      <c r="G757" s="87"/>
      <c r="H757" s="88"/>
      <c r="I757" s="82" t="str">
        <f>IF(H757="","",IF(G757="","科目が入力されていません",H757*VLOOKUP(G757,設定・集計!$B$6:$D$35,2,0)))</f>
        <v/>
      </c>
    </row>
    <row r="758" spans="1:9" ht="19.5" customHeight="1" x14ac:dyDescent="0.15">
      <c r="A758" s="75" t="str">
        <f t="shared" si="23"/>
        <v/>
      </c>
      <c r="B758" s="75" t="str">
        <f t="shared" si="22"/>
        <v/>
      </c>
      <c r="C758" s="83" t="str">
        <f>IF(D758="","",DATE(設定・集計!$B$2,INT(D758/100),D758-INT(D758/100)*100))</f>
        <v/>
      </c>
      <c r="D758" s="84"/>
      <c r="E758" s="85"/>
      <c r="F758" s="86"/>
      <c r="G758" s="87"/>
      <c r="H758" s="88"/>
      <c r="I758" s="82" t="str">
        <f>IF(H758="","",IF(G758="","科目が入力されていません",H758*VLOOKUP(G758,設定・集計!$B$6:$D$35,2,0)))</f>
        <v/>
      </c>
    </row>
    <row r="759" spans="1:9" ht="19.5" customHeight="1" x14ac:dyDescent="0.15">
      <c r="A759" s="75" t="str">
        <f t="shared" si="23"/>
        <v/>
      </c>
      <c r="B759" s="75" t="str">
        <f t="shared" si="22"/>
        <v/>
      </c>
      <c r="C759" s="83" t="str">
        <f>IF(D759="","",DATE(設定・集計!$B$2,INT(D759/100),D759-INT(D759/100)*100))</f>
        <v/>
      </c>
      <c r="D759" s="84"/>
      <c r="E759" s="85"/>
      <c r="F759" s="86"/>
      <c r="G759" s="87"/>
      <c r="H759" s="88"/>
      <c r="I759" s="82" t="str">
        <f>IF(H759="","",IF(G759="","科目が入力されていません",H759*VLOOKUP(G759,設定・集計!$B$6:$D$35,2,0)))</f>
        <v/>
      </c>
    </row>
    <row r="760" spans="1:9" ht="19.5" customHeight="1" x14ac:dyDescent="0.15">
      <c r="A760" s="75" t="str">
        <f t="shared" si="23"/>
        <v/>
      </c>
      <c r="B760" s="75" t="str">
        <f t="shared" si="22"/>
        <v/>
      </c>
      <c r="C760" s="83" t="str">
        <f>IF(D760="","",DATE(設定・集計!$B$2,INT(D760/100),D760-INT(D760/100)*100))</f>
        <v/>
      </c>
      <c r="D760" s="84"/>
      <c r="E760" s="85"/>
      <c r="F760" s="86"/>
      <c r="G760" s="87"/>
      <c r="H760" s="88"/>
      <c r="I760" s="82" t="str">
        <f>IF(H760="","",IF(G760="","科目が入力されていません",H760*VLOOKUP(G760,設定・集計!$B$6:$D$35,2,0)))</f>
        <v/>
      </c>
    </row>
    <row r="761" spans="1:9" ht="19.5" customHeight="1" x14ac:dyDescent="0.15">
      <c r="A761" s="75" t="str">
        <f t="shared" si="23"/>
        <v/>
      </c>
      <c r="B761" s="75" t="str">
        <f t="shared" si="22"/>
        <v/>
      </c>
      <c r="C761" s="83" t="str">
        <f>IF(D761="","",DATE(設定・集計!$B$2,INT(D761/100),D761-INT(D761/100)*100))</f>
        <v/>
      </c>
      <c r="D761" s="84"/>
      <c r="E761" s="85"/>
      <c r="F761" s="86"/>
      <c r="G761" s="87"/>
      <c r="H761" s="88"/>
      <c r="I761" s="82" t="str">
        <f>IF(H761="","",IF(G761="","科目が入力されていません",H761*VLOOKUP(G761,設定・集計!$B$6:$D$35,2,0)))</f>
        <v/>
      </c>
    </row>
    <row r="762" spans="1:9" ht="19.5" customHeight="1" x14ac:dyDescent="0.15">
      <c r="A762" s="75" t="str">
        <f t="shared" si="23"/>
        <v/>
      </c>
      <c r="B762" s="75" t="str">
        <f t="shared" si="22"/>
        <v/>
      </c>
      <c r="C762" s="83" t="str">
        <f>IF(D762="","",DATE(設定・集計!$B$2,INT(D762/100),D762-INT(D762/100)*100))</f>
        <v/>
      </c>
      <c r="D762" s="84"/>
      <c r="E762" s="85"/>
      <c r="F762" s="86"/>
      <c r="G762" s="87"/>
      <c r="H762" s="88"/>
      <c r="I762" s="82" t="str">
        <f>IF(H762="","",IF(G762="","科目が入力されていません",H762*VLOOKUP(G762,設定・集計!$B$6:$D$35,2,0)))</f>
        <v/>
      </c>
    </row>
    <row r="763" spans="1:9" ht="19.5" customHeight="1" x14ac:dyDescent="0.15">
      <c r="A763" s="75" t="str">
        <f t="shared" si="23"/>
        <v/>
      </c>
      <c r="B763" s="75" t="str">
        <f t="shared" si="22"/>
        <v/>
      </c>
      <c r="C763" s="83" t="str">
        <f>IF(D763="","",DATE(設定・集計!$B$2,INT(D763/100),D763-INT(D763/100)*100))</f>
        <v/>
      </c>
      <c r="D763" s="84"/>
      <c r="E763" s="85"/>
      <c r="F763" s="86"/>
      <c r="G763" s="87"/>
      <c r="H763" s="88"/>
      <c r="I763" s="82" t="str">
        <f>IF(H763="","",IF(G763="","科目が入力されていません",H763*VLOOKUP(G763,設定・集計!$B$6:$D$35,2,0)))</f>
        <v/>
      </c>
    </row>
    <row r="764" spans="1:9" ht="19.5" customHeight="1" x14ac:dyDescent="0.15">
      <c r="A764" s="75" t="str">
        <f t="shared" si="23"/>
        <v/>
      </c>
      <c r="B764" s="75" t="str">
        <f t="shared" si="22"/>
        <v/>
      </c>
      <c r="C764" s="83" t="str">
        <f>IF(D764="","",DATE(設定・集計!$B$2,INT(D764/100),D764-INT(D764/100)*100))</f>
        <v/>
      </c>
      <c r="D764" s="84"/>
      <c r="E764" s="85"/>
      <c r="F764" s="86"/>
      <c r="G764" s="87"/>
      <c r="H764" s="88"/>
      <c r="I764" s="82" t="str">
        <f>IF(H764="","",IF(G764="","科目が入力されていません",H764*VLOOKUP(G764,設定・集計!$B$6:$D$35,2,0)))</f>
        <v/>
      </c>
    </row>
    <row r="765" spans="1:9" ht="19.5" customHeight="1" x14ac:dyDescent="0.15">
      <c r="A765" s="75" t="str">
        <f t="shared" si="23"/>
        <v/>
      </c>
      <c r="B765" s="75" t="str">
        <f t="shared" si="22"/>
        <v/>
      </c>
      <c r="C765" s="83" t="str">
        <f>IF(D765="","",DATE(設定・集計!$B$2,INT(D765/100),D765-INT(D765/100)*100))</f>
        <v/>
      </c>
      <c r="D765" s="84"/>
      <c r="E765" s="85"/>
      <c r="F765" s="86"/>
      <c r="G765" s="87"/>
      <c r="H765" s="88"/>
      <c r="I765" s="82" t="str">
        <f>IF(H765="","",IF(G765="","科目が入力されていません",H765*VLOOKUP(G765,設定・集計!$B$6:$D$35,2,0)))</f>
        <v/>
      </c>
    </row>
    <row r="766" spans="1:9" ht="19.5" customHeight="1" x14ac:dyDescent="0.15">
      <c r="A766" s="75" t="str">
        <f t="shared" si="23"/>
        <v/>
      </c>
      <c r="B766" s="75" t="str">
        <f t="shared" si="22"/>
        <v/>
      </c>
      <c r="C766" s="83" t="str">
        <f>IF(D766="","",DATE(設定・集計!$B$2,INT(D766/100),D766-INT(D766/100)*100))</f>
        <v/>
      </c>
      <c r="D766" s="84"/>
      <c r="E766" s="85"/>
      <c r="F766" s="86"/>
      <c r="G766" s="87"/>
      <c r="H766" s="88"/>
      <c r="I766" s="82" t="str">
        <f>IF(H766="","",IF(G766="","科目が入力されていません",H766*VLOOKUP(G766,設定・集計!$B$6:$D$35,2,0)))</f>
        <v/>
      </c>
    </row>
    <row r="767" spans="1:9" ht="19.5" customHeight="1" x14ac:dyDescent="0.15">
      <c r="A767" s="75" t="str">
        <f t="shared" si="23"/>
        <v/>
      </c>
      <c r="B767" s="75" t="str">
        <f t="shared" si="22"/>
        <v/>
      </c>
      <c r="C767" s="83" t="str">
        <f>IF(D767="","",DATE(設定・集計!$B$2,INT(D767/100),D767-INT(D767/100)*100))</f>
        <v/>
      </c>
      <c r="D767" s="84"/>
      <c r="E767" s="85"/>
      <c r="F767" s="86"/>
      <c r="G767" s="87"/>
      <c r="H767" s="88"/>
      <c r="I767" s="82" t="str">
        <f>IF(H767="","",IF(G767="","科目が入力されていません",H767*VLOOKUP(G767,設定・集計!$B$6:$D$35,2,0)))</f>
        <v/>
      </c>
    </row>
    <row r="768" spans="1:9" ht="19.5" customHeight="1" x14ac:dyDescent="0.15">
      <c r="A768" s="75" t="str">
        <f t="shared" si="23"/>
        <v/>
      </c>
      <c r="B768" s="75" t="str">
        <f t="shared" si="22"/>
        <v/>
      </c>
      <c r="C768" s="83" t="str">
        <f>IF(D768="","",DATE(設定・集計!$B$2,INT(D768/100),D768-INT(D768/100)*100))</f>
        <v/>
      </c>
      <c r="D768" s="84"/>
      <c r="E768" s="85"/>
      <c r="F768" s="86"/>
      <c r="G768" s="87"/>
      <c r="H768" s="88"/>
      <c r="I768" s="82" t="str">
        <f>IF(H768="","",IF(G768="","科目が入力されていません",H768*VLOOKUP(G768,設定・集計!$B$6:$D$35,2,0)))</f>
        <v/>
      </c>
    </row>
    <row r="769" spans="1:9" ht="19.5" customHeight="1" x14ac:dyDescent="0.15">
      <c r="A769" s="75" t="str">
        <f t="shared" si="23"/>
        <v/>
      </c>
      <c r="B769" s="75" t="str">
        <f t="shared" si="22"/>
        <v/>
      </c>
      <c r="C769" s="83" t="str">
        <f>IF(D769="","",DATE(設定・集計!$B$2,INT(D769/100),D769-INT(D769/100)*100))</f>
        <v/>
      </c>
      <c r="D769" s="84"/>
      <c r="E769" s="85"/>
      <c r="F769" s="86"/>
      <c r="G769" s="87"/>
      <c r="H769" s="88"/>
      <c r="I769" s="82" t="str">
        <f>IF(H769="","",IF(G769="","科目が入力されていません",H769*VLOOKUP(G769,設定・集計!$B$6:$D$35,2,0)))</f>
        <v/>
      </c>
    </row>
    <row r="770" spans="1:9" ht="19.5" customHeight="1" x14ac:dyDescent="0.15">
      <c r="A770" s="75" t="str">
        <f t="shared" si="23"/>
        <v/>
      </c>
      <c r="B770" s="75" t="str">
        <f t="shared" ref="B770:B833" si="24">IF(C770="","",RANK(C770,C:C,1)*1000+ROW(C770))</f>
        <v/>
      </c>
      <c r="C770" s="83" t="str">
        <f>IF(D770="","",DATE(設定・集計!$B$2,INT(D770/100),D770-INT(D770/100)*100))</f>
        <v/>
      </c>
      <c r="D770" s="84"/>
      <c r="E770" s="85"/>
      <c r="F770" s="86"/>
      <c r="G770" s="87"/>
      <c r="H770" s="88"/>
      <c r="I770" s="82" t="str">
        <f>IF(H770="","",IF(G770="","科目が入力されていません",H770*VLOOKUP(G770,設定・集計!$B$6:$D$35,2,0)))</f>
        <v/>
      </c>
    </row>
    <row r="771" spans="1:9" ht="19.5" customHeight="1" x14ac:dyDescent="0.15">
      <c r="A771" s="75" t="str">
        <f t="shared" ref="A771:A834" si="25">IF(B771="","",RANK(B771,B:B,1))</f>
        <v/>
      </c>
      <c r="B771" s="75" t="str">
        <f t="shared" si="24"/>
        <v/>
      </c>
      <c r="C771" s="83" t="str">
        <f>IF(D771="","",DATE(設定・集計!$B$2,INT(D771/100),D771-INT(D771/100)*100))</f>
        <v/>
      </c>
      <c r="D771" s="84"/>
      <c r="E771" s="85"/>
      <c r="F771" s="86"/>
      <c r="G771" s="87"/>
      <c r="H771" s="88"/>
      <c r="I771" s="82" t="str">
        <f>IF(H771="","",IF(G771="","科目が入力されていません",H771*VLOOKUP(G771,設定・集計!$B$6:$D$35,2,0)))</f>
        <v/>
      </c>
    </row>
    <row r="772" spans="1:9" ht="19.5" customHeight="1" x14ac:dyDescent="0.15">
      <c r="A772" s="75" t="str">
        <f t="shared" si="25"/>
        <v/>
      </c>
      <c r="B772" s="75" t="str">
        <f t="shared" si="24"/>
        <v/>
      </c>
      <c r="C772" s="83" t="str">
        <f>IF(D772="","",DATE(設定・集計!$B$2,INT(D772/100),D772-INT(D772/100)*100))</f>
        <v/>
      </c>
      <c r="D772" s="84"/>
      <c r="E772" s="85"/>
      <c r="F772" s="86"/>
      <c r="G772" s="87"/>
      <c r="H772" s="88"/>
      <c r="I772" s="82" t="str">
        <f>IF(H772="","",IF(G772="","科目が入力されていません",H772*VLOOKUP(G772,設定・集計!$B$6:$D$35,2,0)))</f>
        <v/>
      </c>
    </row>
    <row r="773" spans="1:9" ht="19.5" customHeight="1" x14ac:dyDescent="0.15">
      <c r="A773" s="75" t="str">
        <f t="shared" si="25"/>
        <v/>
      </c>
      <c r="B773" s="75" t="str">
        <f t="shared" si="24"/>
        <v/>
      </c>
      <c r="C773" s="83" t="str">
        <f>IF(D773="","",DATE(設定・集計!$B$2,INT(D773/100),D773-INT(D773/100)*100))</f>
        <v/>
      </c>
      <c r="D773" s="84"/>
      <c r="E773" s="85"/>
      <c r="F773" s="86"/>
      <c r="G773" s="87"/>
      <c r="H773" s="88"/>
      <c r="I773" s="82" t="str">
        <f>IF(H773="","",IF(G773="","科目が入力されていません",H773*VLOOKUP(G773,設定・集計!$B$6:$D$35,2,0)))</f>
        <v/>
      </c>
    </row>
    <row r="774" spans="1:9" ht="19.5" customHeight="1" x14ac:dyDescent="0.15">
      <c r="A774" s="75" t="str">
        <f t="shared" si="25"/>
        <v/>
      </c>
      <c r="B774" s="75" t="str">
        <f t="shared" si="24"/>
        <v/>
      </c>
      <c r="C774" s="83" t="str">
        <f>IF(D774="","",DATE(設定・集計!$B$2,INT(D774/100),D774-INT(D774/100)*100))</f>
        <v/>
      </c>
      <c r="D774" s="84"/>
      <c r="E774" s="85"/>
      <c r="F774" s="86"/>
      <c r="G774" s="87"/>
      <c r="H774" s="88"/>
      <c r="I774" s="82" t="str">
        <f>IF(H774="","",IF(G774="","科目が入力されていません",H774*VLOOKUP(G774,設定・集計!$B$6:$D$35,2,0)))</f>
        <v/>
      </c>
    </row>
    <row r="775" spans="1:9" ht="19.5" customHeight="1" x14ac:dyDescent="0.15">
      <c r="A775" s="75" t="str">
        <f t="shared" si="25"/>
        <v/>
      </c>
      <c r="B775" s="75" t="str">
        <f t="shared" si="24"/>
        <v/>
      </c>
      <c r="C775" s="83" t="str">
        <f>IF(D775="","",DATE(設定・集計!$B$2,INT(D775/100),D775-INT(D775/100)*100))</f>
        <v/>
      </c>
      <c r="D775" s="84"/>
      <c r="E775" s="85"/>
      <c r="F775" s="86"/>
      <c r="G775" s="87"/>
      <c r="H775" s="88"/>
      <c r="I775" s="82" t="str">
        <f>IF(H775="","",IF(G775="","科目が入力されていません",H775*VLOOKUP(G775,設定・集計!$B$6:$D$35,2,0)))</f>
        <v/>
      </c>
    </row>
    <row r="776" spans="1:9" ht="19.5" customHeight="1" x14ac:dyDescent="0.15">
      <c r="A776" s="75" t="str">
        <f t="shared" si="25"/>
        <v/>
      </c>
      <c r="B776" s="75" t="str">
        <f t="shared" si="24"/>
        <v/>
      </c>
      <c r="C776" s="83" t="str">
        <f>IF(D776="","",DATE(設定・集計!$B$2,INT(D776/100),D776-INT(D776/100)*100))</f>
        <v/>
      </c>
      <c r="D776" s="84"/>
      <c r="E776" s="85"/>
      <c r="F776" s="86"/>
      <c r="G776" s="87"/>
      <c r="H776" s="88"/>
      <c r="I776" s="82" t="str">
        <f>IF(H776="","",IF(G776="","科目が入力されていません",H776*VLOOKUP(G776,設定・集計!$B$6:$D$35,2,0)))</f>
        <v/>
      </c>
    </row>
    <row r="777" spans="1:9" ht="19.5" customHeight="1" x14ac:dyDescent="0.15">
      <c r="A777" s="75" t="str">
        <f t="shared" si="25"/>
        <v/>
      </c>
      <c r="B777" s="75" t="str">
        <f t="shared" si="24"/>
        <v/>
      </c>
      <c r="C777" s="83" t="str">
        <f>IF(D777="","",DATE(設定・集計!$B$2,INT(D777/100),D777-INT(D777/100)*100))</f>
        <v/>
      </c>
      <c r="D777" s="84"/>
      <c r="E777" s="85"/>
      <c r="F777" s="86"/>
      <c r="G777" s="87"/>
      <c r="H777" s="88"/>
      <c r="I777" s="82" t="str">
        <f>IF(H777="","",IF(G777="","科目が入力されていません",H777*VLOOKUP(G777,設定・集計!$B$6:$D$35,2,0)))</f>
        <v/>
      </c>
    </row>
    <row r="778" spans="1:9" ht="19.5" customHeight="1" x14ac:dyDescent="0.15">
      <c r="A778" s="75" t="str">
        <f t="shared" si="25"/>
        <v/>
      </c>
      <c r="B778" s="75" t="str">
        <f t="shared" si="24"/>
        <v/>
      </c>
      <c r="C778" s="83" t="str">
        <f>IF(D778="","",DATE(設定・集計!$B$2,INT(D778/100),D778-INT(D778/100)*100))</f>
        <v/>
      </c>
      <c r="D778" s="84"/>
      <c r="E778" s="85"/>
      <c r="F778" s="86"/>
      <c r="G778" s="87"/>
      <c r="H778" s="88"/>
      <c r="I778" s="82" t="str">
        <f>IF(H778="","",IF(G778="","科目が入力されていません",H778*VLOOKUP(G778,設定・集計!$B$6:$D$35,2,0)))</f>
        <v/>
      </c>
    </row>
    <row r="779" spans="1:9" ht="19.5" customHeight="1" x14ac:dyDescent="0.15">
      <c r="A779" s="75" t="str">
        <f t="shared" si="25"/>
        <v/>
      </c>
      <c r="B779" s="75" t="str">
        <f t="shared" si="24"/>
        <v/>
      </c>
      <c r="C779" s="83" t="str">
        <f>IF(D779="","",DATE(設定・集計!$B$2,INT(D779/100),D779-INT(D779/100)*100))</f>
        <v/>
      </c>
      <c r="D779" s="84"/>
      <c r="E779" s="85"/>
      <c r="F779" s="86"/>
      <c r="G779" s="87"/>
      <c r="H779" s="88"/>
      <c r="I779" s="82" t="str">
        <f>IF(H779="","",IF(G779="","科目が入力されていません",H779*VLOOKUP(G779,設定・集計!$B$6:$D$35,2,0)))</f>
        <v/>
      </c>
    </row>
    <row r="780" spans="1:9" ht="19.5" customHeight="1" x14ac:dyDescent="0.15">
      <c r="A780" s="75" t="str">
        <f t="shared" si="25"/>
        <v/>
      </c>
      <c r="B780" s="75" t="str">
        <f t="shared" si="24"/>
        <v/>
      </c>
      <c r="C780" s="83" t="str">
        <f>IF(D780="","",DATE(設定・集計!$B$2,INT(D780/100),D780-INT(D780/100)*100))</f>
        <v/>
      </c>
      <c r="D780" s="84"/>
      <c r="E780" s="85"/>
      <c r="F780" s="86"/>
      <c r="G780" s="87"/>
      <c r="H780" s="88"/>
      <c r="I780" s="82" t="str">
        <f>IF(H780="","",IF(G780="","科目が入力されていません",H780*VLOOKUP(G780,設定・集計!$B$6:$D$35,2,0)))</f>
        <v/>
      </c>
    </row>
    <row r="781" spans="1:9" ht="19.5" customHeight="1" x14ac:dyDescent="0.15">
      <c r="A781" s="75" t="str">
        <f t="shared" si="25"/>
        <v/>
      </c>
      <c r="B781" s="75" t="str">
        <f t="shared" si="24"/>
        <v/>
      </c>
      <c r="C781" s="83" t="str">
        <f>IF(D781="","",DATE(設定・集計!$B$2,INT(D781/100),D781-INT(D781/100)*100))</f>
        <v/>
      </c>
      <c r="D781" s="84"/>
      <c r="E781" s="85"/>
      <c r="F781" s="86"/>
      <c r="G781" s="87"/>
      <c r="H781" s="88"/>
      <c r="I781" s="82" t="str">
        <f>IF(H781="","",IF(G781="","科目が入力されていません",H781*VLOOKUP(G781,設定・集計!$B$6:$D$35,2,0)))</f>
        <v/>
      </c>
    </row>
    <row r="782" spans="1:9" ht="19.5" customHeight="1" x14ac:dyDescent="0.15">
      <c r="A782" s="75" t="str">
        <f t="shared" si="25"/>
        <v/>
      </c>
      <c r="B782" s="75" t="str">
        <f t="shared" si="24"/>
        <v/>
      </c>
      <c r="C782" s="83" t="str">
        <f>IF(D782="","",DATE(設定・集計!$B$2,INT(D782/100),D782-INT(D782/100)*100))</f>
        <v/>
      </c>
      <c r="D782" s="84"/>
      <c r="E782" s="85"/>
      <c r="F782" s="86"/>
      <c r="G782" s="87"/>
      <c r="H782" s="88"/>
      <c r="I782" s="82" t="str">
        <f>IF(H782="","",IF(G782="","科目が入力されていません",H782*VLOOKUP(G782,設定・集計!$B$6:$D$35,2,0)))</f>
        <v/>
      </c>
    </row>
    <row r="783" spans="1:9" ht="19.5" customHeight="1" x14ac:dyDescent="0.15">
      <c r="A783" s="75" t="str">
        <f t="shared" si="25"/>
        <v/>
      </c>
      <c r="B783" s="75" t="str">
        <f t="shared" si="24"/>
        <v/>
      </c>
      <c r="C783" s="83" t="str">
        <f>IF(D783="","",DATE(設定・集計!$B$2,INT(D783/100),D783-INT(D783/100)*100))</f>
        <v/>
      </c>
      <c r="D783" s="84"/>
      <c r="E783" s="85"/>
      <c r="F783" s="86"/>
      <c r="G783" s="87"/>
      <c r="H783" s="88"/>
      <c r="I783" s="82" t="str">
        <f>IF(H783="","",IF(G783="","科目が入力されていません",H783*VLOOKUP(G783,設定・集計!$B$6:$D$35,2,0)))</f>
        <v/>
      </c>
    </row>
    <row r="784" spans="1:9" ht="19.5" customHeight="1" x14ac:dyDescent="0.15">
      <c r="A784" s="75" t="str">
        <f t="shared" si="25"/>
        <v/>
      </c>
      <c r="B784" s="75" t="str">
        <f t="shared" si="24"/>
        <v/>
      </c>
      <c r="C784" s="83" t="str">
        <f>IF(D784="","",DATE(設定・集計!$B$2,INT(D784/100),D784-INT(D784/100)*100))</f>
        <v/>
      </c>
      <c r="D784" s="84"/>
      <c r="E784" s="85"/>
      <c r="F784" s="86"/>
      <c r="G784" s="87"/>
      <c r="H784" s="88"/>
      <c r="I784" s="82" t="str">
        <f>IF(H784="","",IF(G784="","科目が入力されていません",H784*VLOOKUP(G784,設定・集計!$B$6:$D$35,2,0)))</f>
        <v/>
      </c>
    </row>
    <row r="785" spans="1:9" ht="19.5" customHeight="1" x14ac:dyDescent="0.15">
      <c r="A785" s="75" t="str">
        <f t="shared" si="25"/>
        <v/>
      </c>
      <c r="B785" s="75" t="str">
        <f t="shared" si="24"/>
        <v/>
      </c>
      <c r="C785" s="83" t="str">
        <f>IF(D785="","",DATE(設定・集計!$B$2,INT(D785/100),D785-INT(D785/100)*100))</f>
        <v/>
      </c>
      <c r="D785" s="84"/>
      <c r="E785" s="85"/>
      <c r="F785" s="86"/>
      <c r="G785" s="87"/>
      <c r="H785" s="88"/>
      <c r="I785" s="82" t="str">
        <f>IF(H785="","",IF(G785="","科目が入力されていません",H785*VLOOKUP(G785,設定・集計!$B$6:$D$35,2,0)))</f>
        <v/>
      </c>
    </row>
    <row r="786" spans="1:9" ht="19.5" customHeight="1" x14ac:dyDescent="0.15">
      <c r="A786" s="75" t="str">
        <f t="shared" si="25"/>
        <v/>
      </c>
      <c r="B786" s="75" t="str">
        <f t="shared" si="24"/>
        <v/>
      </c>
      <c r="C786" s="83" t="str">
        <f>IF(D786="","",DATE(設定・集計!$B$2,INT(D786/100),D786-INT(D786/100)*100))</f>
        <v/>
      </c>
      <c r="D786" s="84"/>
      <c r="E786" s="85"/>
      <c r="F786" s="86"/>
      <c r="G786" s="87"/>
      <c r="H786" s="88"/>
      <c r="I786" s="82" t="str">
        <f>IF(H786="","",IF(G786="","科目が入力されていません",H786*VLOOKUP(G786,設定・集計!$B$6:$D$35,2,0)))</f>
        <v/>
      </c>
    </row>
    <row r="787" spans="1:9" ht="19.5" customHeight="1" x14ac:dyDescent="0.15">
      <c r="A787" s="75" t="str">
        <f t="shared" si="25"/>
        <v/>
      </c>
      <c r="B787" s="75" t="str">
        <f t="shared" si="24"/>
        <v/>
      </c>
      <c r="C787" s="83" t="str">
        <f>IF(D787="","",DATE(設定・集計!$B$2,INT(D787/100),D787-INT(D787/100)*100))</f>
        <v/>
      </c>
      <c r="D787" s="84"/>
      <c r="E787" s="85"/>
      <c r="F787" s="86"/>
      <c r="G787" s="87"/>
      <c r="H787" s="88"/>
      <c r="I787" s="82" t="str">
        <f>IF(H787="","",IF(G787="","科目が入力されていません",H787*VLOOKUP(G787,設定・集計!$B$6:$D$35,2,0)))</f>
        <v/>
      </c>
    </row>
    <row r="788" spans="1:9" ht="19.5" customHeight="1" x14ac:dyDescent="0.15">
      <c r="A788" s="75" t="str">
        <f t="shared" si="25"/>
        <v/>
      </c>
      <c r="B788" s="75" t="str">
        <f t="shared" si="24"/>
        <v/>
      </c>
      <c r="C788" s="83" t="str">
        <f>IF(D788="","",DATE(設定・集計!$B$2,INT(D788/100),D788-INT(D788/100)*100))</f>
        <v/>
      </c>
      <c r="D788" s="84"/>
      <c r="E788" s="85"/>
      <c r="F788" s="86"/>
      <c r="G788" s="87"/>
      <c r="H788" s="88"/>
      <c r="I788" s="82" t="str">
        <f>IF(H788="","",IF(G788="","科目が入力されていません",H788*VLOOKUP(G788,設定・集計!$B$6:$D$35,2,0)))</f>
        <v/>
      </c>
    </row>
    <row r="789" spans="1:9" ht="19.5" customHeight="1" x14ac:dyDescent="0.15">
      <c r="A789" s="75" t="str">
        <f t="shared" si="25"/>
        <v/>
      </c>
      <c r="B789" s="75" t="str">
        <f t="shared" si="24"/>
        <v/>
      </c>
      <c r="C789" s="83" t="str">
        <f>IF(D789="","",DATE(設定・集計!$B$2,INT(D789/100),D789-INT(D789/100)*100))</f>
        <v/>
      </c>
      <c r="D789" s="84"/>
      <c r="E789" s="85"/>
      <c r="F789" s="86"/>
      <c r="G789" s="87"/>
      <c r="H789" s="88"/>
      <c r="I789" s="82" t="str">
        <f>IF(H789="","",IF(G789="","科目が入力されていません",H789*VLOOKUP(G789,設定・集計!$B$6:$D$35,2,0)))</f>
        <v/>
      </c>
    </row>
    <row r="790" spans="1:9" ht="19.5" customHeight="1" x14ac:dyDescent="0.15">
      <c r="A790" s="75" t="str">
        <f t="shared" si="25"/>
        <v/>
      </c>
      <c r="B790" s="75" t="str">
        <f t="shared" si="24"/>
        <v/>
      </c>
      <c r="C790" s="83" t="str">
        <f>IF(D790="","",DATE(設定・集計!$B$2,INT(D790/100),D790-INT(D790/100)*100))</f>
        <v/>
      </c>
      <c r="D790" s="84"/>
      <c r="E790" s="85"/>
      <c r="F790" s="86"/>
      <c r="G790" s="87"/>
      <c r="H790" s="88"/>
      <c r="I790" s="82" t="str">
        <f>IF(H790="","",IF(G790="","科目が入力されていません",H790*VLOOKUP(G790,設定・集計!$B$6:$D$35,2,0)))</f>
        <v/>
      </c>
    </row>
    <row r="791" spans="1:9" ht="19.5" customHeight="1" x14ac:dyDescent="0.15">
      <c r="A791" s="75" t="str">
        <f t="shared" si="25"/>
        <v/>
      </c>
      <c r="B791" s="75" t="str">
        <f t="shared" si="24"/>
        <v/>
      </c>
      <c r="C791" s="83" t="str">
        <f>IF(D791="","",DATE(設定・集計!$B$2,INT(D791/100),D791-INT(D791/100)*100))</f>
        <v/>
      </c>
      <c r="D791" s="84"/>
      <c r="E791" s="85"/>
      <c r="F791" s="86"/>
      <c r="G791" s="87"/>
      <c r="H791" s="88"/>
      <c r="I791" s="82" t="str">
        <f>IF(H791="","",IF(G791="","科目が入力されていません",H791*VLOOKUP(G791,設定・集計!$B$6:$D$35,2,0)))</f>
        <v/>
      </c>
    </row>
    <row r="792" spans="1:9" ht="19.5" customHeight="1" x14ac:dyDescent="0.15">
      <c r="A792" s="75" t="str">
        <f t="shared" si="25"/>
        <v/>
      </c>
      <c r="B792" s="75" t="str">
        <f t="shared" si="24"/>
        <v/>
      </c>
      <c r="C792" s="83" t="str">
        <f>IF(D792="","",DATE(設定・集計!$B$2,INT(D792/100),D792-INT(D792/100)*100))</f>
        <v/>
      </c>
      <c r="D792" s="84"/>
      <c r="E792" s="85"/>
      <c r="F792" s="86"/>
      <c r="G792" s="87"/>
      <c r="H792" s="88"/>
      <c r="I792" s="82" t="str">
        <f>IF(H792="","",IF(G792="","科目が入力されていません",H792*VLOOKUP(G792,設定・集計!$B$6:$D$35,2,0)))</f>
        <v/>
      </c>
    </row>
    <row r="793" spans="1:9" ht="19.5" customHeight="1" x14ac:dyDescent="0.15">
      <c r="A793" s="75" t="str">
        <f t="shared" si="25"/>
        <v/>
      </c>
      <c r="B793" s="75" t="str">
        <f t="shared" si="24"/>
        <v/>
      </c>
      <c r="C793" s="83" t="str">
        <f>IF(D793="","",DATE(設定・集計!$B$2,INT(D793/100),D793-INT(D793/100)*100))</f>
        <v/>
      </c>
      <c r="D793" s="84"/>
      <c r="E793" s="85"/>
      <c r="F793" s="86"/>
      <c r="G793" s="87"/>
      <c r="H793" s="88"/>
      <c r="I793" s="82" t="str">
        <f>IF(H793="","",IF(G793="","科目が入力されていません",H793*VLOOKUP(G793,設定・集計!$B$6:$D$35,2,0)))</f>
        <v/>
      </c>
    </row>
    <row r="794" spans="1:9" ht="19.5" customHeight="1" x14ac:dyDescent="0.15">
      <c r="A794" s="75" t="str">
        <f t="shared" si="25"/>
        <v/>
      </c>
      <c r="B794" s="75" t="str">
        <f t="shared" si="24"/>
        <v/>
      </c>
      <c r="C794" s="83" t="str">
        <f>IF(D794="","",DATE(設定・集計!$B$2,INT(D794/100),D794-INT(D794/100)*100))</f>
        <v/>
      </c>
      <c r="D794" s="84"/>
      <c r="E794" s="85"/>
      <c r="F794" s="86"/>
      <c r="G794" s="87"/>
      <c r="H794" s="88"/>
      <c r="I794" s="82" t="str">
        <f>IF(H794="","",IF(G794="","科目が入力されていません",H794*VLOOKUP(G794,設定・集計!$B$6:$D$35,2,0)))</f>
        <v/>
      </c>
    </row>
    <row r="795" spans="1:9" ht="19.5" customHeight="1" x14ac:dyDescent="0.15">
      <c r="A795" s="75" t="str">
        <f t="shared" si="25"/>
        <v/>
      </c>
      <c r="B795" s="75" t="str">
        <f t="shared" si="24"/>
        <v/>
      </c>
      <c r="C795" s="83" t="str">
        <f>IF(D795="","",DATE(設定・集計!$B$2,INT(D795/100),D795-INT(D795/100)*100))</f>
        <v/>
      </c>
      <c r="D795" s="84"/>
      <c r="E795" s="85"/>
      <c r="F795" s="86"/>
      <c r="G795" s="87"/>
      <c r="H795" s="88"/>
      <c r="I795" s="82" t="str">
        <f>IF(H795="","",IF(G795="","科目が入力されていません",H795*VLOOKUP(G795,設定・集計!$B$6:$D$35,2,0)))</f>
        <v/>
      </c>
    </row>
    <row r="796" spans="1:9" ht="19.5" customHeight="1" x14ac:dyDescent="0.15">
      <c r="A796" s="75" t="str">
        <f t="shared" si="25"/>
        <v/>
      </c>
      <c r="B796" s="75" t="str">
        <f t="shared" si="24"/>
        <v/>
      </c>
      <c r="C796" s="83" t="str">
        <f>IF(D796="","",DATE(設定・集計!$B$2,INT(D796/100),D796-INT(D796/100)*100))</f>
        <v/>
      </c>
      <c r="D796" s="84"/>
      <c r="E796" s="85"/>
      <c r="F796" s="86"/>
      <c r="G796" s="87"/>
      <c r="H796" s="88"/>
      <c r="I796" s="82" t="str">
        <f>IF(H796="","",IF(G796="","科目が入力されていません",H796*VLOOKUP(G796,設定・集計!$B$6:$D$35,2,0)))</f>
        <v/>
      </c>
    </row>
    <row r="797" spans="1:9" ht="19.5" customHeight="1" x14ac:dyDescent="0.15">
      <c r="A797" s="75" t="str">
        <f t="shared" si="25"/>
        <v/>
      </c>
      <c r="B797" s="75" t="str">
        <f t="shared" si="24"/>
        <v/>
      </c>
      <c r="C797" s="83" t="str">
        <f>IF(D797="","",DATE(設定・集計!$B$2,INT(D797/100),D797-INT(D797/100)*100))</f>
        <v/>
      </c>
      <c r="D797" s="84"/>
      <c r="E797" s="85"/>
      <c r="F797" s="86"/>
      <c r="G797" s="87"/>
      <c r="H797" s="88"/>
      <c r="I797" s="82" t="str">
        <f>IF(H797="","",IF(G797="","科目が入力されていません",H797*VLOOKUP(G797,設定・集計!$B$6:$D$35,2,0)))</f>
        <v/>
      </c>
    </row>
    <row r="798" spans="1:9" ht="19.5" customHeight="1" x14ac:dyDescent="0.15">
      <c r="A798" s="75" t="str">
        <f t="shared" si="25"/>
        <v/>
      </c>
      <c r="B798" s="75" t="str">
        <f t="shared" si="24"/>
        <v/>
      </c>
      <c r="C798" s="83" t="str">
        <f>IF(D798="","",DATE(設定・集計!$B$2,INT(D798/100),D798-INT(D798/100)*100))</f>
        <v/>
      </c>
      <c r="D798" s="84"/>
      <c r="E798" s="85"/>
      <c r="F798" s="86"/>
      <c r="G798" s="87"/>
      <c r="H798" s="88"/>
      <c r="I798" s="82" t="str">
        <f>IF(H798="","",IF(G798="","科目が入力されていません",H798*VLOOKUP(G798,設定・集計!$B$6:$D$35,2,0)))</f>
        <v/>
      </c>
    </row>
    <row r="799" spans="1:9" ht="19.5" customHeight="1" x14ac:dyDescent="0.15">
      <c r="A799" s="75" t="str">
        <f t="shared" si="25"/>
        <v/>
      </c>
      <c r="B799" s="75" t="str">
        <f t="shared" si="24"/>
        <v/>
      </c>
      <c r="C799" s="83" t="str">
        <f>IF(D799="","",DATE(設定・集計!$B$2,INT(D799/100),D799-INT(D799/100)*100))</f>
        <v/>
      </c>
      <c r="D799" s="84"/>
      <c r="E799" s="85"/>
      <c r="F799" s="86"/>
      <c r="G799" s="87"/>
      <c r="H799" s="88"/>
      <c r="I799" s="82" t="str">
        <f>IF(H799="","",IF(G799="","科目が入力されていません",H799*VLOOKUP(G799,設定・集計!$B$6:$D$35,2,0)))</f>
        <v/>
      </c>
    </row>
    <row r="800" spans="1:9" ht="19.5" customHeight="1" x14ac:dyDescent="0.15">
      <c r="A800" s="75" t="str">
        <f t="shared" si="25"/>
        <v/>
      </c>
      <c r="B800" s="75" t="str">
        <f t="shared" si="24"/>
        <v/>
      </c>
      <c r="C800" s="83" t="str">
        <f>IF(D800="","",DATE(設定・集計!$B$2,INT(D800/100),D800-INT(D800/100)*100))</f>
        <v/>
      </c>
      <c r="D800" s="84"/>
      <c r="E800" s="85"/>
      <c r="F800" s="86"/>
      <c r="G800" s="87"/>
      <c r="H800" s="88"/>
      <c r="I800" s="82" t="str">
        <f>IF(H800="","",IF(G800="","科目が入力されていません",H800*VLOOKUP(G800,設定・集計!$B$6:$D$35,2,0)))</f>
        <v/>
      </c>
    </row>
    <row r="801" spans="1:9" ht="19.5" customHeight="1" x14ac:dyDescent="0.15">
      <c r="A801" s="75" t="str">
        <f t="shared" si="25"/>
        <v/>
      </c>
      <c r="B801" s="75" t="str">
        <f t="shared" si="24"/>
        <v/>
      </c>
      <c r="C801" s="83" t="str">
        <f>IF(D801="","",DATE(設定・集計!$B$2,INT(D801/100),D801-INT(D801/100)*100))</f>
        <v/>
      </c>
      <c r="D801" s="84"/>
      <c r="E801" s="85"/>
      <c r="F801" s="86"/>
      <c r="G801" s="87"/>
      <c r="H801" s="88"/>
      <c r="I801" s="82" t="str">
        <f>IF(H801="","",IF(G801="","科目が入力されていません",H801*VLOOKUP(G801,設定・集計!$B$6:$D$35,2,0)))</f>
        <v/>
      </c>
    </row>
    <row r="802" spans="1:9" ht="19.5" customHeight="1" x14ac:dyDescent="0.15">
      <c r="A802" s="75" t="str">
        <f t="shared" si="25"/>
        <v/>
      </c>
      <c r="B802" s="75" t="str">
        <f t="shared" si="24"/>
        <v/>
      </c>
      <c r="C802" s="83" t="str">
        <f>IF(D802="","",DATE(設定・集計!$B$2,INT(D802/100),D802-INT(D802/100)*100))</f>
        <v/>
      </c>
      <c r="D802" s="84"/>
      <c r="E802" s="85"/>
      <c r="F802" s="86"/>
      <c r="G802" s="87"/>
      <c r="H802" s="88"/>
      <c r="I802" s="82" t="str">
        <f>IF(H802="","",IF(G802="","科目が入力されていません",H802*VLOOKUP(G802,設定・集計!$B$6:$D$35,2,0)))</f>
        <v/>
      </c>
    </row>
    <row r="803" spans="1:9" ht="19.5" customHeight="1" x14ac:dyDescent="0.15">
      <c r="A803" s="75" t="str">
        <f t="shared" si="25"/>
        <v/>
      </c>
      <c r="B803" s="75" t="str">
        <f t="shared" si="24"/>
        <v/>
      </c>
      <c r="C803" s="83" t="str">
        <f>IF(D803="","",DATE(設定・集計!$B$2,INT(D803/100),D803-INT(D803/100)*100))</f>
        <v/>
      </c>
      <c r="D803" s="84"/>
      <c r="E803" s="85"/>
      <c r="F803" s="86"/>
      <c r="G803" s="87"/>
      <c r="H803" s="88"/>
      <c r="I803" s="82" t="str">
        <f>IF(H803="","",IF(G803="","科目が入力されていません",H803*VLOOKUP(G803,設定・集計!$B$6:$D$35,2,0)))</f>
        <v/>
      </c>
    </row>
    <row r="804" spans="1:9" ht="19.5" customHeight="1" x14ac:dyDescent="0.15">
      <c r="A804" s="75" t="str">
        <f t="shared" si="25"/>
        <v/>
      </c>
      <c r="B804" s="75" t="str">
        <f t="shared" si="24"/>
        <v/>
      </c>
      <c r="C804" s="83" t="str">
        <f>IF(D804="","",DATE(設定・集計!$B$2,INT(D804/100),D804-INT(D804/100)*100))</f>
        <v/>
      </c>
      <c r="D804" s="84"/>
      <c r="E804" s="85"/>
      <c r="F804" s="86"/>
      <c r="G804" s="87"/>
      <c r="H804" s="88"/>
      <c r="I804" s="82" t="str">
        <f>IF(H804="","",IF(G804="","科目が入力されていません",H804*VLOOKUP(G804,設定・集計!$B$6:$D$35,2,0)))</f>
        <v/>
      </c>
    </row>
    <row r="805" spans="1:9" ht="19.5" customHeight="1" x14ac:dyDescent="0.15">
      <c r="A805" s="75" t="str">
        <f t="shared" si="25"/>
        <v/>
      </c>
      <c r="B805" s="75" t="str">
        <f t="shared" si="24"/>
        <v/>
      </c>
      <c r="C805" s="83" t="str">
        <f>IF(D805="","",DATE(設定・集計!$B$2,INT(D805/100),D805-INT(D805/100)*100))</f>
        <v/>
      </c>
      <c r="D805" s="84"/>
      <c r="E805" s="85"/>
      <c r="F805" s="86"/>
      <c r="G805" s="87"/>
      <c r="H805" s="88"/>
      <c r="I805" s="82" t="str">
        <f>IF(H805="","",IF(G805="","科目が入力されていません",H805*VLOOKUP(G805,設定・集計!$B$6:$D$35,2,0)))</f>
        <v/>
      </c>
    </row>
    <row r="806" spans="1:9" ht="19.5" customHeight="1" x14ac:dyDescent="0.15">
      <c r="A806" s="75" t="str">
        <f t="shared" si="25"/>
        <v/>
      </c>
      <c r="B806" s="75" t="str">
        <f t="shared" si="24"/>
        <v/>
      </c>
      <c r="C806" s="83" t="str">
        <f>IF(D806="","",DATE(設定・集計!$B$2,INT(D806/100),D806-INT(D806/100)*100))</f>
        <v/>
      </c>
      <c r="D806" s="84"/>
      <c r="E806" s="85"/>
      <c r="F806" s="86"/>
      <c r="G806" s="87"/>
      <c r="H806" s="88"/>
      <c r="I806" s="82" t="str">
        <f>IF(H806="","",IF(G806="","科目が入力されていません",H806*VLOOKUP(G806,設定・集計!$B$6:$D$35,2,0)))</f>
        <v/>
      </c>
    </row>
    <row r="807" spans="1:9" ht="19.5" customHeight="1" x14ac:dyDescent="0.15">
      <c r="A807" s="75" t="str">
        <f t="shared" si="25"/>
        <v/>
      </c>
      <c r="B807" s="75" t="str">
        <f t="shared" si="24"/>
        <v/>
      </c>
      <c r="C807" s="83" t="str">
        <f>IF(D807="","",DATE(設定・集計!$B$2,INT(D807/100),D807-INT(D807/100)*100))</f>
        <v/>
      </c>
      <c r="D807" s="84"/>
      <c r="E807" s="85"/>
      <c r="F807" s="86"/>
      <c r="G807" s="87"/>
      <c r="H807" s="88"/>
      <c r="I807" s="82" t="str">
        <f>IF(H807="","",IF(G807="","科目が入力されていません",H807*VLOOKUP(G807,設定・集計!$B$6:$D$35,2,0)))</f>
        <v/>
      </c>
    </row>
    <row r="808" spans="1:9" ht="19.5" customHeight="1" x14ac:dyDescent="0.15">
      <c r="A808" s="75" t="str">
        <f t="shared" si="25"/>
        <v/>
      </c>
      <c r="B808" s="75" t="str">
        <f t="shared" si="24"/>
        <v/>
      </c>
      <c r="C808" s="83" t="str">
        <f>IF(D808="","",DATE(設定・集計!$B$2,INT(D808/100),D808-INT(D808/100)*100))</f>
        <v/>
      </c>
      <c r="D808" s="84"/>
      <c r="E808" s="85"/>
      <c r="F808" s="86"/>
      <c r="G808" s="87"/>
      <c r="H808" s="88"/>
      <c r="I808" s="82" t="str">
        <f>IF(H808="","",IF(G808="","科目が入力されていません",H808*VLOOKUP(G808,設定・集計!$B$6:$D$35,2,0)))</f>
        <v/>
      </c>
    </row>
    <row r="809" spans="1:9" ht="19.5" customHeight="1" x14ac:dyDescent="0.15">
      <c r="A809" s="75" t="str">
        <f t="shared" si="25"/>
        <v/>
      </c>
      <c r="B809" s="75" t="str">
        <f t="shared" si="24"/>
        <v/>
      </c>
      <c r="C809" s="83" t="str">
        <f>IF(D809="","",DATE(設定・集計!$B$2,INT(D809/100),D809-INT(D809/100)*100))</f>
        <v/>
      </c>
      <c r="D809" s="84"/>
      <c r="E809" s="85"/>
      <c r="F809" s="86"/>
      <c r="G809" s="87"/>
      <c r="H809" s="88"/>
      <c r="I809" s="82" t="str">
        <f>IF(H809="","",IF(G809="","科目が入力されていません",H809*VLOOKUP(G809,設定・集計!$B$6:$D$35,2,0)))</f>
        <v/>
      </c>
    </row>
    <row r="810" spans="1:9" ht="19.5" customHeight="1" x14ac:dyDescent="0.15">
      <c r="A810" s="75" t="str">
        <f t="shared" si="25"/>
        <v/>
      </c>
      <c r="B810" s="75" t="str">
        <f t="shared" si="24"/>
        <v/>
      </c>
      <c r="C810" s="83" t="str">
        <f>IF(D810="","",DATE(設定・集計!$B$2,INT(D810/100),D810-INT(D810/100)*100))</f>
        <v/>
      </c>
      <c r="D810" s="84"/>
      <c r="E810" s="85"/>
      <c r="F810" s="86"/>
      <c r="G810" s="87"/>
      <c r="H810" s="88"/>
      <c r="I810" s="82" t="str">
        <f>IF(H810="","",IF(G810="","科目が入力されていません",H810*VLOOKUP(G810,設定・集計!$B$6:$D$35,2,0)))</f>
        <v/>
      </c>
    </row>
    <row r="811" spans="1:9" ht="19.5" customHeight="1" x14ac:dyDescent="0.15">
      <c r="A811" s="75" t="str">
        <f t="shared" si="25"/>
        <v/>
      </c>
      <c r="B811" s="75" t="str">
        <f t="shared" si="24"/>
        <v/>
      </c>
      <c r="C811" s="83" t="str">
        <f>IF(D811="","",DATE(設定・集計!$B$2,INT(D811/100),D811-INT(D811/100)*100))</f>
        <v/>
      </c>
      <c r="D811" s="84"/>
      <c r="E811" s="85"/>
      <c r="F811" s="86"/>
      <c r="G811" s="87"/>
      <c r="H811" s="88"/>
      <c r="I811" s="82" t="str">
        <f>IF(H811="","",IF(G811="","科目が入力されていません",H811*VLOOKUP(G811,設定・集計!$B$6:$D$35,2,0)))</f>
        <v/>
      </c>
    </row>
    <row r="812" spans="1:9" ht="19.5" customHeight="1" x14ac:dyDescent="0.15">
      <c r="A812" s="75" t="str">
        <f t="shared" si="25"/>
        <v/>
      </c>
      <c r="B812" s="75" t="str">
        <f t="shared" si="24"/>
        <v/>
      </c>
      <c r="C812" s="83" t="str">
        <f>IF(D812="","",DATE(設定・集計!$B$2,INT(D812/100),D812-INT(D812/100)*100))</f>
        <v/>
      </c>
      <c r="D812" s="84"/>
      <c r="E812" s="85"/>
      <c r="F812" s="86"/>
      <c r="G812" s="87"/>
      <c r="H812" s="88"/>
      <c r="I812" s="82" t="str">
        <f>IF(H812="","",IF(G812="","科目が入力されていません",H812*VLOOKUP(G812,設定・集計!$B$6:$D$35,2,0)))</f>
        <v/>
      </c>
    </row>
    <row r="813" spans="1:9" ht="19.5" customHeight="1" x14ac:dyDescent="0.15">
      <c r="A813" s="75" t="str">
        <f t="shared" si="25"/>
        <v/>
      </c>
      <c r="B813" s="75" t="str">
        <f t="shared" si="24"/>
        <v/>
      </c>
      <c r="C813" s="83" t="str">
        <f>IF(D813="","",DATE(設定・集計!$B$2,INT(D813/100),D813-INT(D813/100)*100))</f>
        <v/>
      </c>
      <c r="D813" s="84"/>
      <c r="E813" s="85"/>
      <c r="F813" s="86"/>
      <c r="G813" s="87"/>
      <c r="H813" s="88"/>
      <c r="I813" s="82" t="str">
        <f>IF(H813="","",IF(G813="","科目が入力されていません",H813*VLOOKUP(G813,設定・集計!$B$6:$D$35,2,0)))</f>
        <v/>
      </c>
    </row>
    <row r="814" spans="1:9" ht="19.5" customHeight="1" x14ac:dyDescent="0.15">
      <c r="A814" s="75" t="str">
        <f t="shared" si="25"/>
        <v/>
      </c>
      <c r="B814" s="75" t="str">
        <f t="shared" si="24"/>
        <v/>
      </c>
      <c r="C814" s="83" t="str">
        <f>IF(D814="","",DATE(設定・集計!$B$2,INT(D814/100),D814-INT(D814/100)*100))</f>
        <v/>
      </c>
      <c r="D814" s="84"/>
      <c r="E814" s="85"/>
      <c r="F814" s="86"/>
      <c r="G814" s="87"/>
      <c r="H814" s="88"/>
      <c r="I814" s="82" t="str">
        <f>IF(H814="","",IF(G814="","科目が入力されていません",H814*VLOOKUP(G814,設定・集計!$B$6:$D$35,2,0)))</f>
        <v/>
      </c>
    </row>
    <row r="815" spans="1:9" ht="19.5" customHeight="1" x14ac:dyDescent="0.15">
      <c r="A815" s="75" t="str">
        <f t="shared" si="25"/>
        <v/>
      </c>
      <c r="B815" s="75" t="str">
        <f t="shared" si="24"/>
        <v/>
      </c>
      <c r="C815" s="83" t="str">
        <f>IF(D815="","",DATE(設定・集計!$B$2,INT(D815/100),D815-INT(D815/100)*100))</f>
        <v/>
      </c>
      <c r="D815" s="84"/>
      <c r="E815" s="85"/>
      <c r="F815" s="86"/>
      <c r="G815" s="87"/>
      <c r="H815" s="88"/>
      <c r="I815" s="82" t="str">
        <f>IF(H815="","",IF(G815="","科目が入力されていません",H815*VLOOKUP(G815,設定・集計!$B$6:$D$35,2,0)))</f>
        <v/>
      </c>
    </row>
    <row r="816" spans="1:9" ht="19.5" customHeight="1" x14ac:dyDescent="0.15">
      <c r="A816" s="75" t="str">
        <f t="shared" si="25"/>
        <v/>
      </c>
      <c r="B816" s="75" t="str">
        <f t="shared" si="24"/>
        <v/>
      </c>
      <c r="C816" s="83" t="str">
        <f>IF(D816="","",DATE(設定・集計!$B$2,INT(D816/100),D816-INT(D816/100)*100))</f>
        <v/>
      </c>
      <c r="D816" s="84"/>
      <c r="E816" s="85"/>
      <c r="F816" s="86"/>
      <c r="G816" s="87"/>
      <c r="H816" s="88"/>
      <c r="I816" s="82" t="str">
        <f>IF(H816="","",IF(G816="","科目が入力されていません",H816*VLOOKUP(G816,設定・集計!$B$6:$D$35,2,0)))</f>
        <v/>
      </c>
    </row>
    <row r="817" spans="1:9" ht="19.5" customHeight="1" x14ac:dyDescent="0.15">
      <c r="A817" s="75" t="str">
        <f t="shared" si="25"/>
        <v/>
      </c>
      <c r="B817" s="75" t="str">
        <f t="shared" si="24"/>
        <v/>
      </c>
      <c r="C817" s="83" t="str">
        <f>IF(D817="","",DATE(設定・集計!$B$2,INT(D817/100),D817-INT(D817/100)*100))</f>
        <v/>
      </c>
      <c r="D817" s="84"/>
      <c r="E817" s="85"/>
      <c r="F817" s="86"/>
      <c r="G817" s="87"/>
      <c r="H817" s="88"/>
      <c r="I817" s="82" t="str">
        <f>IF(H817="","",IF(G817="","科目が入力されていません",H817*VLOOKUP(G817,設定・集計!$B$6:$D$35,2,0)))</f>
        <v/>
      </c>
    </row>
    <row r="818" spans="1:9" ht="19.5" customHeight="1" x14ac:dyDescent="0.15">
      <c r="A818" s="75" t="str">
        <f t="shared" si="25"/>
        <v/>
      </c>
      <c r="B818" s="75" t="str">
        <f t="shared" si="24"/>
        <v/>
      </c>
      <c r="C818" s="83" t="str">
        <f>IF(D818="","",DATE(設定・集計!$B$2,INT(D818/100),D818-INT(D818/100)*100))</f>
        <v/>
      </c>
      <c r="D818" s="84"/>
      <c r="E818" s="85"/>
      <c r="F818" s="86"/>
      <c r="G818" s="87"/>
      <c r="H818" s="88"/>
      <c r="I818" s="82" t="str">
        <f>IF(H818="","",IF(G818="","科目が入力されていません",H818*VLOOKUP(G818,設定・集計!$B$6:$D$35,2,0)))</f>
        <v/>
      </c>
    </row>
    <row r="819" spans="1:9" ht="19.5" customHeight="1" x14ac:dyDescent="0.15">
      <c r="A819" s="75" t="str">
        <f t="shared" si="25"/>
        <v/>
      </c>
      <c r="B819" s="75" t="str">
        <f t="shared" si="24"/>
        <v/>
      </c>
      <c r="C819" s="83" t="str">
        <f>IF(D819="","",DATE(設定・集計!$B$2,INT(D819/100),D819-INT(D819/100)*100))</f>
        <v/>
      </c>
      <c r="D819" s="84"/>
      <c r="E819" s="85"/>
      <c r="F819" s="86"/>
      <c r="G819" s="87"/>
      <c r="H819" s="88"/>
      <c r="I819" s="82" t="str">
        <f>IF(H819="","",IF(G819="","科目が入力されていません",H819*VLOOKUP(G819,設定・集計!$B$6:$D$35,2,0)))</f>
        <v/>
      </c>
    </row>
    <row r="820" spans="1:9" ht="19.5" customHeight="1" x14ac:dyDescent="0.15">
      <c r="A820" s="75" t="str">
        <f t="shared" si="25"/>
        <v/>
      </c>
      <c r="B820" s="75" t="str">
        <f t="shared" si="24"/>
        <v/>
      </c>
      <c r="C820" s="83" t="str">
        <f>IF(D820="","",DATE(設定・集計!$B$2,INT(D820/100),D820-INT(D820/100)*100))</f>
        <v/>
      </c>
      <c r="D820" s="84"/>
      <c r="E820" s="85"/>
      <c r="F820" s="86"/>
      <c r="G820" s="87"/>
      <c r="H820" s="88"/>
      <c r="I820" s="82" t="str">
        <f>IF(H820="","",IF(G820="","科目が入力されていません",H820*VLOOKUP(G820,設定・集計!$B$6:$D$35,2,0)))</f>
        <v/>
      </c>
    </row>
    <row r="821" spans="1:9" ht="19.5" customHeight="1" x14ac:dyDescent="0.15">
      <c r="A821" s="75" t="str">
        <f t="shared" si="25"/>
        <v/>
      </c>
      <c r="B821" s="75" t="str">
        <f t="shared" si="24"/>
        <v/>
      </c>
      <c r="C821" s="83" t="str">
        <f>IF(D821="","",DATE(設定・集計!$B$2,INT(D821/100),D821-INT(D821/100)*100))</f>
        <v/>
      </c>
      <c r="D821" s="84"/>
      <c r="E821" s="85"/>
      <c r="F821" s="86"/>
      <c r="G821" s="87"/>
      <c r="H821" s="88"/>
      <c r="I821" s="82" t="str">
        <f>IF(H821="","",IF(G821="","科目が入力されていません",H821*VLOOKUP(G821,設定・集計!$B$6:$D$35,2,0)))</f>
        <v/>
      </c>
    </row>
    <row r="822" spans="1:9" ht="19.5" customHeight="1" x14ac:dyDescent="0.15">
      <c r="A822" s="75" t="str">
        <f t="shared" si="25"/>
        <v/>
      </c>
      <c r="B822" s="75" t="str">
        <f t="shared" si="24"/>
        <v/>
      </c>
      <c r="C822" s="83" t="str">
        <f>IF(D822="","",DATE(設定・集計!$B$2,INT(D822/100),D822-INT(D822/100)*100))</f>
        <v/>
      </c>
      <c r="D822" s="84"/>
      <c r="E822" s="85"/>
      <c r="F822" s="86"/>
      <c r="G822" s="87"/>
      <c r="H822" s="88"/>
      <c r="I822" s="82" t="str">
        <f>IF(H822="","",IF(G822="","科目が入力されていません",H822*VLOOKUP(G822,設定・集計!$B$6:$D$35,2,0)))</f>
        <v/>
      </c>
    </row>
    <row r="823" spans="1:9" ht="19.5" customHeight="1" x14ac:dyDescent="0.15">
      <c r="A823" s="75" t="str">
        <f t="shared" si="25"/>
        <v/>
      </c>
      <c r="B823" s="75" t="str">
        <f t="shared" si="24"/>
        <v/>
      </c>
      <c r="C823" s="83" t="str">
        <f>IF(D823="","",DATE(設定・集計!$B$2,INT(D823/100),D823-INT(D823/100)*100))</f>
        <v/>
      </c>
      <c r="D823" s="84"/>
      <c r="E823" s="85"/>
      <c r="F823" s="86"/>
      <c r="G823" s="87"/>
      <c r="H823" s="88"/>
      <c r="I823" s="82" t="str">
        <f>IF(H823="","",IF(G823="","科目が入力されていません",H823*VLOOKUP(G823,設定・集計!$B$6:$D$35,2,0)))</f>
        <v/>
      </c>
    </row>
    <row r="824" spans="1:9" ht="19.5" customHeight="1" x14ac:dyDescent="0.15">
      <c r="A824" s="75" t="str">
        <f t="shared" si="25"/>
        <v/>
      </c>
      <c r="B824" s="75" t="str">
        <f t="shared" si="24"/>
        <v/>
      </c>
      <c r="C824" s="83" t="str">
        <f>IF(D824="","",DATE(設定・集計!$B$2,INT(D824/100),D824-INT(D824/100)*100))</f>
        <v/>
      </c>
      <c r="D824" s="84"/>
      <c r="E824" s="85"/>
      <c r="F824" s="86"/>
      <c r="G824" s="87"/>
      <c r="H824" s="88"/>
      <c r="I824" s="82" t="str">
        <f>IF(H824="","",IF(G824="","科目が入力されていません",H824*VLOOKUP(G824,設定・集計!$B$6:$D$35,2,0)))</f>
        <v/>
      </c>
    </row>
    <row r="825" spans="1:9" ht="19.5" customHeight="1" x14ac:dyDescent="0.15">
      <c r="A825" s="75" t="str">
        <f t="shared" si="25"/>
        <v/>
      </c>
      <c r="B825" s="75" t="str">
        <f t="shared" si="24"/>
        <v/>
      </c>
      <c r="C825" s="83" t="str">
        <f>IF(D825="","",DATE(設定・集計!$B$2,INT(D825/100),D825-INT(D825/100)*100))</f>
        <v/>
      </c>
      <c r="D825" s="84"/>
      <c r="E825" s="85"/>
      <c r="F825" s="86"/>
      <c r="G825" s="87"/>
      <c r="H825" s="88"/>
      <c r="I825" s="82" t="str">
        <f>IF(H825="","",IF(G825="","科目が入力されていません",H825*VLOOKUP(G825,設定・集計!$B$6:$D$35,2,0)))</f>
        <v/>
      </c>
    </row>
    <row r="826" spans="1:9" ht="19.5" customHeight="1" x14ac:dyDescent="0.15">
      <c r="A826" s="75" t="str">
        <f t="shared" si="25"/>
        <v/>
      </c>
      <c r="B826" s="75" t="str">
        <f t="shared" si="24"/>
        <v/>
      </c>
      <c r="C826" s="83" t="str">
        <f>IF(D826="","",DATE(設定・集計!$B$2,INT(D826/100),D826-INT(D826/100)*100))</f>
        <v/>
      </c>
      <c r="D826" s="84"/>
      <c r="E826" s="85"/>
      <c r="F826" s="86"/>
      <c r="G826" s="87"/>
      <c r="H826" s="88"/>
      <c r="I826" s="82" t="str">
        <f>IF(H826="","",IF(G826="","科目が入力されていません",H826*VLOOKUP(G826,設定・集計!$B$6:$D$35,2,0)))</f>
        <v/>
      </c>
    </row>
    <row r="827" spans="1:9" ht="19.5" customHeight="1" x14ac:dyDescent="0.15">
      <c r="A827" s="75" t="str">
        <f t="shared" si="25"/>
        <v/>
      </c>
      <c r="B827" s="75" t="str">
        <f t="shared" si="24"/>
        <v/>
      </c>
      <c r="C827" s="83" t="str">
        <f>IF(D827="","",DATE(設定・集計!$B$2,INT(D827/100),D827-INT(D827/100)*100))</f>
        <v/>
      </c>
      <c r="D827" s="84"/>
      <c r="E827" s="85"/>
      <c r="F827" s="86"/>
      <c r="G827" s="87"/>
      <c r="H827" s="88"/>
      <c r="I827" s="82" t="str">
        <f>IF(H827="","",IF(G827="","科目が入力されていません",H827*VLOOKUP(G827,設定・集計!$B$6:$D$35,2,0)))</f>
        <v/>
      </c>
    </row>
    <row r="828" spans="1:9" ht="19.5" customHeight="1" x14ac:dyDescent="0.15">
      <c r="A828" s="75" t="str">
        <f t="shared" si="25"/>
        <v/>
      </c>
      <c r="B828" s="75" t="str">
        <f t="shared" si="24"/>
        <v/>
      </c>
      <c r="C828" s="83" t="str">
        <f>IF(D828="","",DATE(設定・集計!$B$2,INT(D828/100),D828-INT(D828/100)*100))</f>
        <v/>
      </c>
      <c r="D828" s="84"/>
      <c r="E828" s="85"/>
      <c r="F828" s="86"/>
      <c r="G828" s="87"/>
      <c r="H828" s="88"/>
      <c r="I828" s="82" t="str">
        <f>IF(H828="","",IF(G828="","科目が入力されていません",H828*VLOOKUP(G828,設定・集計!$B$6:$D$35,2,0)))</f>
        <v/>
      </c>
    </row>
    <row r="829" spans="1:9" ht="19.5" customHeight="1" x14ac:dyDescent="0.15">
      <c r="A829" s="75" t="str">
        <f t="shared" si="25"/>
        <v/>
      </c>
      <c r="B829" s="75" t="str">
        <f t="shared" si="24"/>
        <v/>
      </c>
      <c r="C829" s="83" t="str">
        <f>IF(D829="","",DATE(設定・集計!$B$2,INT(D829/100),D829-INT(D829/100)*100))</f>
        <v/>
      </c>
      <c r="D829" s="84"/>
      <c r="E829" s="85"/>
      <c r="F829" s="86"/>
      <c r="G829" s="87"/>
      <c r="H829" s="88"/>
      <c r="I829" s="82" t="str">
        <f>IF(H829="","",IF(G829="","科目が入力されていません",H829*VLOOKUP(G829,設定・集計!$B$6:$D$35,2,0)))</f>
        <v/>
      </c>
    </row>
    <row r="830" spans="1:9" ht="19.5" customHeight="1" x14ac:dyDescent="0.15">
      <c r="A830" s="75" t="str">
        <f t="shared" si="25"/>
        <v/>
      </c>
      <c r="B830" s="75" t="str">
        <f t="shared" si="24"/>
        <v/>
      </c>
      <c r="C830" s="83" t="str">
        <f>IF(D830="","",DATE(設定・集計!$B$2,INT(D830/100),D830-INT(D830/100)*100))</f>
        <v/>
      </c>
      <c r="D830" s="84"/>
      <c r="E830" s="85"/>
      <c r="F830" s="86"/>
      <c r="G830" s="87"/>
      <c r="H830" s="88"/>
      <c r="I830" s="82" t="str">
        <f>IF(H830="","",IF(G830="","科目が入力されていません",H830*VLOOKUP(G830,設定・集計!$B$6:$D$35,2,0)))</f>
        <v/>
      </c>
    </row>
    <row r="831" spans="1:9" ht="19.5" customHeight="1" x14ac:dyDescent="0.15">
      <c r="A831" s="75" t="str">
        <f t="shared" si="25"/>
        <v/>
      </c>
      <c r="B831" s="75" t="str">
        <f t="shared" si="24"/>
        <v/>
      </c>
      <c r="C831" s="83" t="str">
        <f>IF(D831="","",DATE(設定・集計!$B$2,INT(D831/100),D831-INT(D831/100)*100))</f>
        <v/>
      </c>
      <c r="D831" s="84"/>
      <c r="E831" s="85"/>
      <c r="F831" s="86"/>
      <c r="G831" s="87"/>
      <c r="H831" s="88"/>
      <c r="I831" s="82" t="str">
        <f>IF(H831="","",IF(G831="","科目が入力されていません",H831*VLOOKUP(G831,設定・集計!$B$6:$D$35,2,0)))</f>
        <v/>
      </c>
    </row>
    <row r="832" spans="1:9" ht="19.5" customHeight="1" x14ac:dyDescent="0.15">
      <c r="A832" s="75" t="str">
        <f t="shared" si="25"/>
        <v/>
      </c>
      <c r="B832" s="75" t="str">
        <f t="shared" si="24"/>
        <v/>
      </c>
      <c r="C832" s="83" t="str">
        <f>IF(D832="","",DATE(設定・集計!$B$2,INT(D832/100),D832-INT(D832/100)*100))</f>
        <v/>
      </c>
      <c r="D832" s="84"/>
      <c r="E832" s="85"/>
      <c r="F832" s="86"/>
      <c r="G832" s="87"/>
      <c r="H832" s="88"/>
      <c r="I832" s="82" t="str">
        <f>IF(H832="","",IF(G832="","科目が入力されていません",H832*VLOOKUP(G832,設定・集計!$B$6:$D$35,2,0)))</f>
        <v/>
      </c>
    </row>
    <row r="833" spans="1:9" ht="19.5" customHeight="1" x14ac:dyDescent="0.15">
      <c r="A833" s="75" t="str">
        <f t="shared" si="25"/>
        <v/>
      </c>
      <c r="B833" s="75" t="str">
        <f t="shared" si="24"/>
        <v/>
      </c>
      <c r="C833" s="83" t="str">
        <f>IF(D833="","",DATE(設定・集計!$B$2,INT(D833/100),D833-INT(D833/100)*100))</f>
        <v/>
      </c>
      <c r="D833" s="84"/>
      <c r="E833" s="85"/>
      <c r="F833" s="86"/>
      <c r="G833" s="87"/>
      <c r="H833" s="88"/>
      <c r="I833" s="82" t="str">
        <f>IF(H833="","",IF(G833="","科目が入力されていません",H833*VLOOKUP(G833,設定・集計!$B$6:$D$35,2,0)))</f>
        <v/>
      </c>
    </row>
    <row r="834" spans="1:9" ht="19.5" customHeight="1" x14ac:dyDescent="0.15">
      <c r="A834" s="75" t="str">
        <f t="shared" si="25"/>
        <v/>
      </c>
      <c r="B834" s="75" t="str">
        <f t="shared" ref="B834:B897" si="26">IF(C834="","",RANK(C834,C:C,1)*1000+ROW(C834))</f>
        <v/>
      </c>
      <c r="C834" s="83" t="str">
        <f>IF(D834="","",DATE(設定・集計!$B$2,INT(D834/100),D834-INT(D834/100)*100))</f>
        <v/>
      </c>
      <c r="D834" s="84"/>
      <c r="E834" s="85"/>
      <c r="F834" s="86"/>
      <c r="G834" s="87"/>
      <c r="H834" s="88"/>
      <c r="I834" s="82" t="str">
        <f>IF(H834="","",IF(G834="","科目が入力されていません",H834*VLOOKUP(G834,設定・集計!$B$6:$D$35,2,0)))</f>
        <v/>
      </c>
    </row>
    <row r="835" spans="1:9" ht="19.5" customHeight="1" x14ac:dyDescent="0.15">
      <c r="A835" s="75" t="str">
        <f t="shared" ref="A835:A898" si="27">IF(B835="","",RANK(B835,B:B,1))</f>
        <v/>
      </c>
      <c r="B835" s="75" t="str">
        <f t="shared" si="26"/>
        <v/>
      </c>
      <c r="C835" s="83" t="str">
        <f>IF(D835="","",DATE(設定・集計!$B$2,INT(D835/100),D835-INT(D835/100)*100))</f>
        <v/>
      </c>
      <c r="D835" s="84"/>
      <c r="E835" s="85"/>
      <c r="F835" s="86"/>
      <c r="G835" s="87"/>
      <c r="H835" s="88"/>
      <c r="I835" s="82" t="str">
        <f>IF(H835="","",IF(G835="","科目が入力されていません",H835*VLOOKUP(G835,設定・集計!$B$6:$D$35,2,0)))</f>
        <v/>
      </c>
    </row>
    <row r="836" spans="1:9" ht="19.5" customHeight="1" x14ac:dyDescent="0.15">
      <c r="A836" s="75" t="str">
        <f t="shared" si="27"/>
        <v/>
      </c>
      <c r="B836" s="75" t="str">
        <f t="shared" si="26"/>
        <v/>
      </c>
      <c r="C836" s="83" t="str">
        <f>IF(D836="","",DATE(設定・集計!$B$2,INT(D836/100),D836-INT(D836/100)*100))</f>
        <v/>
      </c>
      <c r="D836" s="84"/>
      <c r="E836" s="85"/>
      <c r="F836" s="86"/>
      <c r="G836" s="87"/>
      <c r="H836" s="88"/>
      <c r="I836" s="82" t="str">
        <f>IF(H836="","",IF(G836="","科目が入力されていません",H836*VLOOKUP(G836,設定・集計!$B$6:$D$35,2,0)))</f>
        <v/>
      </c>
    </row>
    <row r="837" spans="1:9" ht="19.5" customHeight="1" x14ac:dyDescent="0.15">
      <c r="A837" s="75" t="str">
        <f t="shared" si="27"/>
        <v/>
      </c>
      <c r="B837" s="75" t="str">
        <f t="shared" si="26"/>
        <v/>
      </c>
      <c r="C837" s="83" t="str">
        <f>IF(D837="","",DATE(設定・集計!$B$2,INT(D837/100),D837-INT(D837/100)*100))</f>
        <v/>
      </c>
      <c r="D837" s="84"/>
      <c r="E837" s="85"/>
      <c r="F837" s="86"/>
      <c r="G837" s="87"/>
      <c r="H837" s="88"/>
      <c r="I837" s="82" t="str">
        <f>IF(H837="","",IF(G837="","科目が入力されていません",H837*VLOOKUP(G837,設定・集計!$B$6:$D$35,2,0)))</f>
        <v/>
      </c>
    </row>
    <row r="838" spans="1:9" ht="19.5" customHeight="1" x14ac:dyDescent="0.15">
      <c r="A838" s="75" t="str">
        <f t="shared" si="27"/>
        <v/>
      </c>
      <c r="B838" s="75" t="str">
        <f t="shared" si="26"/>
        <v/>
      </c>
      <c r="C838" s="83" t="str">
        <f>IF(D838="","",DATE(設定・集計!$B$2,INT(D838/100),D838-INT(D838/100)*100))</f>
        <v/>
      </c>
      <c r="D838" s="84"/>
      <c r="E838" s="85"/>
      <c r="F838" s="86"/>
      <c r="G838" s="87"/>
      <c r="H838" s="88"/>
      <c r="I838" s="82" t="str">
        <f>IF(H838="","",IF(G838="","科目が入力されていません",H838*VLOOKUP(G838,設定・集計!$B$6:$D$35,2,0)))</f>
        <v/>
      </c>
    </row>
    <row r="839" spans="1:9" ht="19.5" customHeight="1" x14ac:dyDescent="0.15">
      <c r="A839" s="75" t="str">
        <f t="shared" si="27"/>
        <v/>
      </c>
      <c r="B839" s="75" t="str">
        <f t="shared" si="26"/>
        <v/>
      </c>
      <c r="C839" s="83" t="str">
        <f>IF(D839="","",DATE(設定・集計!$B$2,INT(D839/100),D839-INT(D839/100)*100))</f>
        <v/>
      </c>
      <c r="D839" s="84"/>
      <c r="E839" s="85"/>
      <c r="F839" s="86"/>
      <c r="G839" s="87"/>
      <c r="H839" s="88"/>
      <c r="I839" s="82" t="str">
        <f>IF(H839="","",IF(G839="","科目が入力されていません",H839*VLOOKUP(G839,設定・集計!$B$6:$D$35,2,0)))</f>
        <v/>
      </c>
    </row>
    <row r="840" spans="1:9" ht="19.5" customHeight="1" x14ac:dyDescent="0.15">
      <c r="A840" s="75" t="str">
        <f t="shared" si="27"/>
        <v/>
      </c>
      <c r="B840" s="75" t="str">
        <f t="shared" si="26"/>
        <v/>
      </c>
      <c r="C840" s="83" t="str">
        <f>IF(D840="","",DATE(設定・集計!$B$2,INT(D840/100),D840-INT(D840/100)*100))</f>
        <v/>
      </c>
      <c r="D840" s="84"/>
      <c r="E840" s="85"/>
      <c r="F840" s="86"/>
      <c r="G840" s="87"/>
      <c r="H840" s="88"/>
      <c r="I840" s="82" t="str">
        <f>IF(H840="","",IF(G840="","科目が入力されていません",H840*VLOOKUP(G840,設定・集計!$B$6:$D$35,2,0)))</f>
        <v/>
      </c>
    </row>
    <row r="841" spans="1:9" ht="19.5" customHeight="1" x14ac:dyDescent="0.15">
      <c r="A841" s="75" t="str">
        <f t="shared" si="27"/>
        <v/>
      </c>
      <c r="B841" s="75" t="str">
        <f t="shared" si="26"/>
        <v/>
      </c>
      <c r="C841" s="83" t="str">
        <f>IF(D841="","",DATE(設定・集計!$B$2,INT(D841/100),D841-INT(D841/100)*100))</f>
        <v/>
      </c>
      <c r="D841" s="84"/>
      <c r="E841" s="85"/>
      <c r="F841" s="86"/>
      <c r="G841" s="87"/>
      <c r="H841" s="88"/>
      <c r="I841" s="82" t="str">
        <f>IF(H841="","",IF(G841="","科目が入力されていません",H841*VLOOKUP(G841,設定・集計!$B$6:$D$35,2,0)))</f>
        <v/>
      </c>
    </row>
    <row r="842" spans="1:9" ht="19.5" customHeight="1" x14ac:dyDescent="0.15">
      <c r="A842" s="75" t="str">
        <f t="shared" si="27"/>
        <v/>
      </c>
      <c r="B842" s="75" t="str">
        <f t="shared" si="26"/>
        <v/>
      </c>
      <c r="C842" s="83" t="str">
        <f>IF(D842="","",DATE(設定・集計!$B$2,INT(D842/100),D842-INT(D842/100)*100))</f>
        <v/>
      </c>
      <c r="D842" s="84"/>
      <c r="E842" s="85"/>
      <c r="F842" s="86"/>
      <c r="G842" s="87"/>
      <c r="H842" s="88"/>
      <c r="I842" s="82" t="str">
        <f>IF(H842="","",IF(G842="","科目が入力されていません",H842*VLOOKUP(G842,設定・集計!$B$6:$D$35,2,0)))</f>
        <v/>
      </c>
    </row>
    <row r="843" spans="1:9" ht="19.5" customHeight="1" x14ac:dyDescent="0.15">
      <c r="A843" s="75" t="str">
        <f t="shared" si="27"/>
        <v/>
      </c>
      <c r="B843" s="75" t="str">
        <f t="shared" si="26"/>
        <v/>
      </c>
      <c r="C843" s="83" t="str">
        <f>IF(D843="","",DATE(設定・集計!$B$2,INT(D843/100),D843-INT(D843/100)*100))</f>
        <v/>
      </c>
      <c r="D843" s="84"/>
      <c r="E843" s="85"/>
      <c r="F843" s="86"/>
      <c r="G843" s="87"/>
      <c r="H843" s="88"/>
      <c r="I843" s="82" t="str">
        <f>IF(H843="","",IF(G843="","科目が入力されていません",H843*VLOOKUP(G843,設定・集計!$B$6:$D$35,2,0)))</f>
        <v/>
      </c>
    </row>
    <row r="844" spans="1:9" ht="19.5" customHeight="1" x14ac:dyDescent="0.15">
      <c r="A844" s="75" t="str">
        <f t="shared" si="27"/>
        <v/>
      </c>
      <c r="B844" s="75" t="str">
        <f t="shared" si="26"/>
        <v/>
      </c>
      <c r="C844" s="83" t="str">
        <f>IF(D844="","",DATE(設定・集計!$B$2,INT(D844/100),D844-INT(D844/100)*100))</f>
        <v/>
      </c>
      <c r="D844" s="84"/>
      <c r="E844" s="85"/>
      <c r="F844" s="86"/>
      <c r="G844" s="87"/>
      <c r="H844" s="88"/>
      <c r="I844" s="82" t="str">
        <f>IF(H844="","",IF(G844="","科目が入力されていません",H844*VLOOKUP(G844,設定・集計!$B$6:$D$35,2,0)))</f>
        <v/>
      </c>
    </row>
    <row r="845" spans="1:9" ht="19.5" customHeight="1" x14ac:dyDescent="0.15">
      <c r="A845" s="75" t="str">
        <f t="shared" si="27"/>
        <v/>
      </c>
      <c r="B845" s="75" t="str">
        <f t="shared" si="26"/>
        <v/>
      </c>
      <c r="C845" s="83" t="str">
        <f>IF(D845="","",DATE(設定・集計!$B$2,INT(D845/100),D845-INT(D845/100)*100))</f>
        <v/>
      </c>
      <c r="D845" s="84"/>
      <c r="E845" s="85"/>
      <c r="F845" s="86"/>
      <c r="G845" s="87"/>
      <c r="H845" s="88"/>
      <c r="I845" s="82" t="str">
        <f>IF(H845="","",IF(G845="","科目が入力されていません",H845*VLOOKUP(G845,設定・集計!$B$6:$D$35,2,0)))</f>
        <v/>
      </c>
    </row>
    <row r="846" spans="1:9" ht="19.5" customHeight="1" x14ac:dyDescent="0.15">
      <c r="A846" s="75" t="str">
        <f t="shared" si="27"/>
        <v/>
      </c>
      <c r="B846" s="75" t="str">
        <f t="shared" si="26"/>
        <v/>
      </c>
      <c r="C846" s="83" t="str">
        <f>IF(D846="","",DATE(設定・集計!$B$2,INT(D846/100),D846-INT(D846/100)*100))</f>
        <v/>
      </c>
      <c r="D846" s="84"/>
      <c r="E846" s="85"/>
      <c r="F846" s="86"/>
      <c r="G846" s="87"/>
      <c r="H846" s="88"/>
      <c r="I846" s="82" t="str">
        <f>IF(H846="","",IF(G846="","科目が入力されていません",H846*VLOOKUP(G846,設定・集計!$B$6:$D$35,2,0)))</f>
        <v/>
      </c>
    </row>
    <row r="847" spans="1:9" ht="19.5" customHeight="1" x14ac:dyDescent="0.15">
      <c r="A847" s="75" t="str">
        <f t="shared" si="27"/>
        <v/>
      </c>
      <c r="B847" s="75" t="str">
        <f t="shared" si="26"/>
        <v/>
      </c>
      <c r="C847" s="83" t="str">
        <f>IF(D847="","",DATE(設定・集計!$B$2,INT(D847/100),D847-INT(D847/100)*100))</f>
        <v/>
      </c>
      <c r="D847" s="84"/>
      <c r="E847" s="85"/>
      <c r="F847" s="86"/>
      <c r="G847" s="87"/>
      <c r="H847" s="88"/>
      <c r="I847" s="82" t="str">
        <f>IF(H847="","",IF(G847="","科目が入力されていません",H847*VLOOKUP(G847,設定・集計!$B$6:$D$35,2,0)))</f>
        <v/>
      </c>
    </row>
    <row r="848" spans="1:9" ht="19.5" customHeight="1" x14ac:dyDescent="0.15">
      <c r="A848" s="75" t="str">
        <f t="shared" si="27"/>
        <v/>
      </c>
      <c r="B848" s="75" t="str">
        <f t="shared" si="26"/>
        <v/>
      </c>
      <c r="C848" s="83" t="str">
        <f>IF(D848="","",DATE(設定・集計!$B$2,INT(D848/100),D848-INT(D848/100)*100))</f>
        <v/>
      </c>
      <c r="D848" s="84"/>
      <c r="E848" s="85"/>
      <c r="F848" s="86"/>
      <c r="G848" s="87"/>
      <c r="H848" s="88"/>
      <c r="I848" s="82" t="str">
        <f>IF(H848="","",IF(G848="","科目が入力されていません",H848*VLOOKUP(G848,設定・集計!$B$6:$D$35,2,0)))</f>
        <v/>
      </c>
    </row>
    <row r="849" spans="1:9" ht="19.5" customHeight="1" x14ac:dyDescent="0.15">
      <c r="A849" s="75" t="str">
        <f t="shared" si="27"/>
        <v/>
      </c>
      <c r="B849" s="75" t="str">
        <f t="shared" si="26"/>
        <v/>
      </c>
      <c r="C849" s="83" t="str">
        <f>IF(D849="","",DATE(設定・集計!$B$2,INT(D849/100),D849-INT(D849/100)*100))</f>
        <v/>
      </c>
      <c r="D849" s="84"/>
      <c r="E849" s="85"/>
      <c r="F849" s="86"/>
      <c r="G849" s="87"/>
      <c r="H849" s="88"/>
      <c r="I849" s="82" t="str">
        <f>IF(H849="","",IF(G849="","科目が入力されていません",H849*VLOOKUP(G849,設定・集計!$B$6:$D$35,2,0)))</f>
        <v/>
      </c>
    </row>
    <row r="850" spans="1:9" ht="19.5" customHeight="1" x14ac:dyDescent="0.15">
      <c r="A850" s="75" t="str">
        <f t="shared" si="27"/>
        <v/>
      </c>
      <c r="B850" s="75" t="str">
        <f t="shared" si="26"/>
        <v/>
      </c>
      <c r="C850" s="83" t="str">
        <f>IF(D850="","",DATE(設定・集計!$B$2,INT(D850/100),D850-INT(D850/100)*100))</f>
        <v/>
      </c>
      <c r="D850" s="84"/>
      <c r="E850" s="85"/>
      <c r="F850" s="86"/>
      <c r="G850" s="87"/>
      <c r="H850" s="88"/>
      <c r="I850" s="82" t="str">
        <f>IF(H850="","",IF(G850="","科目が入力されていません",H850*VLOOKUP(G850,設定・集計!$B$6:$D$35,2,0)))</f>
        <v/>
      </c>
    </row>
    <row r="851" spans="1:9" ht="19.5" customHeight="1" x14ac:dyDescent="0.15">
      <c r="A851" s="75" t="str">
        <f t="shared" si="27"/>
        <v/>
      </c>
      <c r="B851" s="75" t="str">
        <f t="shared" si="26"/>
        <v/>
      </c>
      <c r="C851" s="83" t="str">
        <f>IF(D851="","",DATE(設定・集計!$B$2,INT(D851/100),D851-INT(D851/100)*100))</f>
        <v/>
      </c>
      <c r="D851" s="84"/>
      <c r="E851" s="85"/>
      <c r="F851" s="86"/>
      <c r="G851" s="87"/>
      <c r="H851" s="88"/>
      <c r="I851" s="82" t="str">
        <f>IF(H851="","",IF(G851="","科目が入力されていません",H851*VLOOKUP(G851,設定・集計!$B$6:$D$35,2,0)))</f>
        <v/>
      </c>
    </row>
    <row r="852" spans="1:9" ht="19.5" customHeight="1" x14ac:dyDescent="0.15">
      <c r="A852" s="75" t="str">
        <f t="shared" si="27"/>
        <v/>
      </c>
      <c r="B852" s="75" t="str">
        <f t="shared" si="26"/>
        <v/>
      </c>
      <c r="C852" s="83" t="str">
        <f>IF(D852="","",DATE(設定・集計!$B$2,INT(D852/100),D852-INT(D852/100)*100))</f>
        <v/>
      </c>
      <c r="D852" s="84"/>
      <c r="E852" s="85"/>
      <c r="F852" s="86"/>
      <c r="G852" s="87"/>
      <c r="H852" s="88"/>
      <c r="I852" s="82" t="str">
        <f>IF(H852="","",IF(G852="","科目が入力されていません",H852*VLOOKUP(G852,設定・集計!$B$6:$D$35,2,0)))</f>
        <v/>
      </c>
    </row>
    <row r="853" spans="1:9" ht="19.5" customHeight="1" x14ac:dyDescent="0.15">
      <c r="A853" s="75" t="str">
        <f t="shared" si="27"/>
        <v/>
      </c>
      <c r="B853" s="75" t="str">
        <f t="shared" si="26"/>
        <v/>
      </c>
      <c r="C853" s="83" t="str">
        <f>IF(D853="","",DATE(設定・集計!$B$2,INT(D853/100),D853-INT(D853/100)*100))</f>
        <v/>
      </c>
      <c r="D853" s="84"/>
      <c r="E853" s="85"/>
      <c r="F853" s="86"/>
      <c r="G853" s="87"/>
      <c r="H853" s="88"/>
      <c r="I853" s="82" t="str">
        <f>IF(H853="","",IF(G853="","科目が入力されていません",H853*VLOOKUP(G853,設定・集計!$B$6:$D$35,2,0)))</f>
        <v/>
      </c>
    </row>
    <row r="854" spans="1:9" ht="19.5" customHeight="1" x14ac:dyDescent="0.15">
      <c r="A854" s="75" t="str">
        <f t="shared" si="27"/>
        <v/>
      </c>
      <c r="B854" s="75" t="str">
        <f t="shared" si="26"/>
        <v/>
      </c>
      <c r="C854" s="83" t="str">
        <f>IF(D854="","",DATE(設定・集計!$B$2,INT(D854/100),D854-INT(D854/100)*100))</f>
        <v/>
      </c>
      <c r="D854" s="84"/>
      <c r="E854" s="85"/>
      <c r="F854" s="86"/>
      <c r="G854" s="87"/>
      <c r="H854" s="88"/>
      <c r="I854" s="82" t="str">
        <f>IF(H854="","",IF(G854="","科目が入力されていません",H854*VLOOKUP(G854,設定・集計!$B$6:$D$35,2,0)))</f>
        <v/>
      </c>
    </row>
    <row r="855" spans="1:9" ht="19.5" customHeight="1" x14ac:dyDescent="0.15">
      <c r="A855" s="75" t="str">
        <f t="shared" si="27"/>
        <v/>
      </c>
      <c r="B855" s="75" t="str">
        <f t="shared" si="26"/>
        <v/>
      </c>
      <c r="C855" s="83" t="str">
        <f>IF(D855="","",DATE(設定・集計!$B$2,INT(D855/100),D855-INT(D855/100)*100))</f>
        <v/>
      </c>
      <c r="D855" s="84"/>
      <c r="E855" s="85"/>
      <c r="F855" s="86"/>
      <c r="G855" s="87"/>
      <c r="H855" s="88"/>
      <c r="I855" s="82" t="str">
        <f>IF(H855="","",IF(G855="","科目が入力されていません",H855*VLOOKUP(G855,設定・集計!$B$6:$D$35,2,0)))</f>
        <v/>
      </c>
    </row>
    <row r="856" spans="1:9" ht="19.5" customHeight="1" x14ac:dyDescent="0.15">
      <c r="A856" s="75" t="str">
        <f t="shared" si="27"/>
        <v/>
      </c>
      <c r="B856" s="75" t="str">
        <f t="shared" si="26"/>
        <v/>
      </c>
      <c r="C856" s="83" t="str">
        <f>IF(D856="","",DATE(設定・集計!$B$2,INT(D856/100),D856-INT(D856/100)*100))</f>
        <v/>
      </c>
      <c r="D856" s="84"/>
      <c r="E856" s="85"/>
      <c r="F856" s="86"/>
      <c r="G856" s="87"/>
      <c r="H856" s="88"/>
      <c r="I856" s="82" t="str">
        <f>IF(H856="","",IF(G856="","科目が入力されていません",H856*VLOOKUP(G856,設定・集計!$B$6:$D$35,2,0)))</f>
        <v/>
      </c>
    </row>
    <row r="857" spans="1:9" ht="19.5" customHeight="1" x14ac:dyDescent="0.15">
      <c r="A857" s="75" t="str">
        <f t="shared" si="27"/>
        <v/>
      </c>
      <c r="B857" s="75" t="str">
        <f t="shared" si="26"/>
        <v/>
      </c>
      <c r="C857" s="83" t="str">
        <f>IF(D857="","",DATE(設定・集計!$B$2,INT(D857/100),D857-INT(D857/100)*100))</f>
        <v/>
      </c>
      <c r="D857" s="84"/>
      <c r="E857" s="85"/>
      <c r="F857" s="86"/>
      <c r="G857" s="87"/>
      <c r="H857" s="88"/>
      <c r="I857" s="82" t="str">
        <f>IF(H857="","",IF(G857="","科目が入力されていません",H857*VLOOKUP(G857,設定・集計!$B$6:$D$35,2,0)))</f>
        <v/>
      </c>
    </row>
    <row r="858" spans="1:9" ht="19.5" customHeight="1" x14ac:dyDescent="0.15">
      <c r="A858" s="75" t="str">
        <f t="shared" si="27"/>
        <v/>
      </c>
      <c r="B858" s="75" t="str">
        <f t="shared" si="26"/>
        <v/>
      </c>
      <c r="C858" s="83" t="str">
        <f>IF(D858="","",DATE(設定・集計!$B$2,INT(D858/100),D858-INT(D858/100)*100))</f>
        <v/>
      </c>
      <c r="D858" s="84"/>
      <c r="E858" s="85"/>
      <c r="F858" s="86"/>
      <c r="G858" s="87"/>
      <c r="H858" s="88"/>
      <c r="I858" s="82" t="str">
        <f>IF(H858="","",IF(G858="","科目が入力されていません",H858*VLOOKUP(G858,設定・集計!$B$6:$D$35,2,0)))</f>
        <v/>
      </c>
    </row>
    <row r="859" spans="1:9" ht="19.5" customHeight="1" x14ac:dyDescent="0.15">
      <c r="A859" s="75" t="str">
        <f t="shared" si="27"/>
        <v/>
      </c>
      <c r="B859" s="75" t="str">
        <f t="shared" si="26"/>
        <v/>
      </c>
      <c r="C859" s="83" t="str">
        <f>IF(D859="","",DATE(設定・集計!$B$2,INT(D859/100),D859-INT(D859/100)*100))</f>
        <v/>
      </c>
      <c r="D859" s="84"/>
      <c r="E859" s="85"/>
      <c r="F859" s="86"/>
      <c r="G859" s="87"/>
      <c r="H859" s="88"/>
      <c r="I859" s="82" t="str">
        <f>IF(H859="","",IF(G859="","科目が入力されていません",H859*VLOOKUP(G859,設定・集計!$B$6:$D$35,2,0)))</f>
        <v/>
      </c>
    </row>
    <row r="860" spans="1:9" ht="19.5" customHeight="1" x14ac:dyDescent="0.15">
      <c r="A860" s="75" t="str">
        <f t="shared" si="27"/>
        <v/>
      </c>
      <c r="B860" s="75" t="str">
        <f t="shared" si="26"/>
        <v/>
      </c>
      <c r="C860" s="83" t="str">
        <f>IF(D860="","",DATE(設定・集計!$B$2,INT(D860/100),D860-INT(D860/100)*100))</f>
        <v/>
      </c>
      <c r="D860" s="84"/>
      <c r="E860" s="85"/>
      <c r="F860" s="86"/>
      <c r="G860" s="87"/>
      <c r="H860" s="88"/>
      <c r="I860" s="82" t="str">
        <f>IF(H860="","",IF(G860="","科目が入力されていません",H860*VLOOKUP(G860,設定・集計!$B$6:$D$35,2,0)))</f>
        <v/>
      </c>
    </row>
    <row r="861" spans="1:9" ht="19.5" customHeight="1" x14ac:dyDescent="0.15">
      <c r="A861" s="75" t="str">
        <f t="shared" si="27"/>
        <v/>
      </c>
      <c r="B861" s="75" t="str">
        <f t="shared" si="26"/>
        <v/>
      </c>
      <c r="C861" s="83" t="str">
        <f>IF(D861="","",DATE(設定・集計!$B$2,INT(D861/100),D861-INT(D861/100)*100))</f>
        <v/>
      </c>
      <c r="D861" s="84"/>
      <c r="E861" s="85"/>
      <c r="F861" s="86"/>
      <c r="G861" s="87"/>
      <c r="H861" s="88"/>
      <c r="I861" s="82" t="str">
        <f>IF(H861="","",IF(G861="","科目が入力されていません",H861*VLOOKUP(G861,設定・集計!$B$6:$D$35,2,0)))</f>
        <v/>
      </c>
    </row>
    <row r="862" spans="1:9" ht="19.5" customHeight="1" x14ac:dyDescent="0.15">
      <c r="A862" s="75" t="str">
        <f t="shared" si="27"/>
        <v/>
      </c>
      <c r="B862" s="75" t="str">
        <f t="shared" si="26"/>
        <v/>
      </c>
      <c r="C862" s="83" t="str">
        <f>IF(D862="","",DATE(設定・集計!$B$2,INT(D862/100),D862-INT(D862/100)*100))</f>
        <v/>
      </c>
      <c r="D862" s="84"/>
      <c r="E862" s="85"/>
      <c r="F862" s="86"/>
      <c r="G862" s="87"/>
      <c r="H862" s="88"/>
      <c r="I862" s="82" t="str">
        <f>IF(H862="","",IF(G862="","科目が入力されていません",H862*VLOOKUP(G862,設定・集計!$B$6:$D$35,2,0)))</f>
        <v/>
      </c>
    </row>
    <row r="863" spans="1:9" ht="19.5" customHeight="1" x14ac:dyDescent="0.15">
      <c r="A863" s="75" t="str">
        <f t="shared" si="27"/>
        <v/>
      </c>
      <c r="B863" s="75" t="str">
        <f t="shared" si="26"/>
        <v/>
      </c>
      <c r="C863" s="83" t="str">
        <f>IF(D863="","",DATE(設定・集計!$B$2,INT(D863/100),D863-INT(D863/100)*100))</f>
        <v/>
      </c>
      <c r="D863" s="84"/>
      <c r="E863" s="85"/>
      <c r="F863" s="86"/>
      <c r="G863" s="87"/>
      <c r="H863" s="88"/>
      <c r="I863" s="82" t="str">
        <f>IF(H863="","",IF(G863="","科目が入力されていません",H863*VLOOKUP(G863,設定・集計!$B$6:$D$35,2,0)))</f>
        <v/>
      </c>
    </row>
    <row r="864" spans="1:9" ht="19.5" customHeight="1" x14ac:dyDescent="0.15">
      <c r="A864" s="75" t="str">
        <f t="shared" si="27"/>
        <v/>
      </c>
      <c r="B864" s="75" t="str">
        <f t="shared" si="26"/>
        <v/>
      </c>
      <c r="C864" s="83" t="str">
        <f>IF(D864="","",DATE(設定・集計!$B$2,INT(D864/100),D864-INT(D864/100)*100))</f>
        <v/>
      </c>
      <c r="D864" s="84"/>
      <c r="E864" s="85"/>
      <c r="F864" s="86"/>
      <c r="G864" s="87"/>
      <c r="H864" s="88"/>
      <c r="I864" s="82" t="str">
        <f>IF(H864="","",IF(G864="","科目が入力されていません",H864*VLOOKUP(G864,設定・集計!$B$6:$D$35,2,0)))</f>
        <v/>
      </c>
    </row>
    <row r="865" spans="1:9" ht="19.5" customHeight="1" x14ac:dyDescent="0.15">
      <c r="A865" s="75" t="str">
        <f t="shared" si="27"/>
        <v/>
      </c>
      <c r="B865" s="75" t="str">
        <f t="shared" si="26"/>
        <v/>
      </c>
      <c r="C865" s="83" t="str">
        <f>IF(D865="","",DATE(設定・集計!$B$2,INT(D865/100),D865-INT(D865/100)*100))</f>
        <v/>
      </c>
      <c r="D865" s="84"/>
      <c r="E865" s="85"/>
      <c r="F865" s="86"/>
      <c r="G865" s="87"/>
      <c r="H865" s="88"/>
      <c r="I865" s="82" t="str">
        <f>IF(H865="","",IF(G865="","科目が入力されていません",H865*VLOOKUP(G865,設定・集計!$B$6:$D$35,2,0)))</f>
        <v/>
      </c>
    </row>
    <row r="866" spans="1:9" ht="19.5" customHeight="1" x14ac:dyDescent="0.15">
      <c r="A866" s="75" t="str">
        <f t="shared" si="27"/>
        <v/>
      </c>
      <c r="B866" s="75" t="str">
        <f t="shared" si="26"/>
        <v/>
      </c>
      <c r="C866" s="83" t="str">
        <f>IF(D866="","",DATE(設定・集計!$B$2,INT(D866/100),D866-INT(D866/100)*100))</f>
        <v/>
      </c>
      <c r="D866" s="84"/>
      <c r="E866" s="85"/>
      <c r="F866" s="86"/>
      <c r="G866" s="87"/>
      <c r="H866" s="88"/>
      <c r="I866" s="82" t="str">
        <f>IF(H866="","",IF(G866="","科目が入力されていません",H866*VLOOKUP(G866,設定・集計!$B$6:$D$35,2,0)))</f>
        <v/>
      </c>
    </row>
    <row r="867" spans="1:9" ht="19.5" customHeight="1" x14ac:dyDescent="0.15">
      <c r="A867" s="75" t="str">
        <f t="shared" si="27"/>
        <v/>
      </c>
      <c r="B867" s="75" t="str">
        <f t="shared" si="26"/>
        <v/>
      </c>
      <c r="C867" s="83" t="str">
        <f>IF(D867="","",DATE(設定・集計!$B$2,INT(D867/100),D867-INT(D867/100)*100))</f>
        <v/>
      </c>
      <c r="D867" s="84"/>
      <c r="E867" s="85"/>
      <c r="F867" s="86"/>
      <c r="G867" s="87"/>
      <c r="H867" s="88"/>
      <c r="I867" s="82" t="str">
        <f>IF(H867="","",IF(G867="","科目が入力されていません",H867*VLOOKUP(G867,設定・集計!$B$6:$D$35,2,0)))</f>
        <v/>
      </c>
    </row>
    <row r="868" spans="1:9" ht="19.5" customHeight="1" x14ac:dyDescent="0.15">
      <c r="A868" s="75" t="str">
        <f t="shared" si="27"/>
        <v/>
      </c>
      <c r="B868" s="75" t="str">
        <f t="shared" si="26"/>
        <v/>
      </c>
      <c r="C868" s="83" t="str">
        <f>IF(D868="","",DATE(設定・集計!$B$2,INT(D868/100),D868-INT(D868/100)*100))</f>
        <v/>
      </c>
      <c r="D868" s="84"/>
      <c r="E868" s="85"/>
      <c r="F868" s="86"/>
      <c r="G868" s="87"/>
      <c r="H868" s="88"/>
      <c r="I868" s="82" t="str">
        <f>IF(H868="","",IF(G868="","科目が入力されていません",H868*VLOOKUP(G868,設定・集計!$B$6:$D$35,2,0)))</f>
        <v/>
      </c>
    </row>
    <row r="869" spans="1:9" ht="19.5" customHeight="1" x14ac:dyDescent="0.15">
      <c r="A869" s="75" t="str">
        <f t="shared" si="27"/>
        <v/>
      </c>
      <c r="B869" s="75" t="str">
        <f t="shared" si="26"/>
        <v/>
      </c>
      <c r="C869" s="83" t="str">
        <f>IF(D869="","",DATE(設定・集計!$B$2,INT(D869/100),D869-INT(D869/100)*100))</f>
        <v/>
      </c>
      <c r="D869" s="84"/>
      <c r="E869" s="85"/>
      <c r="F869" s="86"/>
      <c r="G869" s="87"/>
      <c r="H869" s="88"/>
      <c r="I869" s="82" t="str">
        <f>IF(H869="","",IF(G869="","科目が入力されていません",H869*VLOOKUP(G869,設定・集計!$B$6:$D$35,2,0)))</f>
        <v/>
      </c>
    </row>
    <row r="870" spans="1:9" ht="19.5" customHeight="1" x14ac:dyDescent="0.15">
      <c r="A870" s="75" t="str">
        <f t="shared" si="27"/>
        <v/>
      </c>
      <c r="B870" s="75" t="str">
        <f t="shared" si="26"/>
        <v/>
      </c>
      <c r="C870" s="83" t="str">
        <f>IF(D870="","",DATE(設定・集計!$B$2,INT(D870/100),D870-INT(D870/100)*100))</f>
        <v/>
      </c>
      <c r="D870" s="84"/>
      <c r="E870" s="85"/>
      <c r="F870" s="86"/>
      <c r="G870" s="87"/>
      <c r="H870" s="88"/>
      <c r="I870" s="82" t="str">
        <f>IF(H870="","",IF(G870="","科目が入力されていません",H870*VLOOKUP(G870,設定・集計!$B$6:$D$35,2,0)))</f>
        <v/>
      </c>
    </row>
    <row r="871" spans="1:9" ht="19.5" customHeight="1" x14ac:dyDescent="0.15">
      <c r="A871" s="75" t="str">
        <f t="shared" si="27"/>
        <v/>
      </c>
      <c r="B871" s="75" t="str">
        <f t="shared" si="26"/>
        <v/>
      </c>
      <c r="C871" s="83" t="str">
        <f>IF(D871="","",DATE(設定・集計!$B$2,INT(D871/100),D871-INT(D871/100)*100))</f>
        <v/>
      </c>
      <c r="D871" s="84"/>
      <c r="E871" s="85"/>
      <c r="F871" s="86"/>
      <c r="G871" s="87"/>
      <c r="H871" s="88"/>
      <c r="I871" s="82" t="str">
        <f>IF(H871="","",IF(G871="","科目が入力されていません",H871*VLOOKUP(G871,設定・集計!$B$6:$D$35,2,0)))</f>
        <v/>
      </c>
    </row>
    <row r="872" spans="1:9" ht="19.5" customHeight="1" x14ac:dyDescent="0.15">
      <c r="A872" s="75" t="str">
        <f t="shared" si="27"/>
        <v/>
      </c>
      <c r="B872" s="75" t="str">
        <f t="shared" si="26"/>
        <v/>
      </c>
      <c r="C872" s="83" t="str">
        <f>IF(D872="","",DATE(設定・集計!$B$2,INT(D872/100),D872-INT(D872/100)*100))</f>
        <v/>
      </c>
      <c r="D872" s="84"/>
      <c r="E872" s="85"/>
      <c r="F872" s="86"/>
      <c r="G872" s="87"/>
      <c r="H872" s="88"/>
      <c r="I872" s="82" t="str">
        <f>IF(H872="","",IF(G872="","科目が入力されていません",H872*VLOOKUP(G872,設定・集計!$B$6:$D$35,2,0)))</f>
        <v/>
      </c>
    </row>
    <row r="873" spans="1:9" ht="19.5" customHeight="1" x14ac:dyDescent="0.15">
      <c r="A873" s="75" t="str">
        <f t="shared" si="27"/>
        <v/>
      </c>
      <c r="B873" s="75" t="str">
        <f t="shared" si="26"/>
        <v/>
      </c>
      <c r="C873" s="83" t="str">
        <f>IF(D873="","",DATE(設定・集計!$B$2,INT(D873/100),D873-INT(D873/100)*100))</f>
        <v/>
      </c>
      <c r="D873" s="84"/>
      <c r="E873" s="85"/>
      <c r="F873" s="86"/>
      <c r="G873" s="87"/>
      <c r="H873" s="88"/>
      <c r="I873" s="82" t="str">
        <f>IF(H873="","",IF(G873="","科目が入力されていません",H873*VLOOKUP(G873,設定・集計!$B$6:$D$35,2,0)))</f>
        <v/>
      </c>
    </row>
    <row r="874" spans="1:9" ht="19.5" customHeight="1" x14ac:dyDescent="0.15">
      <c r="A874" s="75" t="str">
        <f t="shared" si="27"/>
        <v/>
      </c>
      <c r="B874" s="75" t="str">
        <f t="shared" si="26"/>
        <v/>
      </c>
      <c r="C874" s="83" t="str">
        <f>IF(D874="","",DATE(設定・集計!$B$2,INT(D874/100),D874-INT(D874/100)*100))</f>
        <v/>
      </c>
      <c r="D874" s="84"/>
      <c r="E874" s="85"/>
      <c r="F874" s="86"/>
      <c r="G874" s="87"/>
      <c r="H874" s="88"/>
      <c r="I874" s="82" t="str">
        <f>IF(H874="","",IF(G874="","科目が入力されていません",H874*VLOOKUP(G874,設定・集計!$B$6:$D$35,2,0)))</f>
        <v/>
      </c>
    </row>
    <row r="875" spans="1:9" ht="19.5" customHeight="1" x14ac:dyDescent="0.15">
      <c r="A875" s="75" t="str">
        <f t="shared" si="27"/>
        <v/>
      </c>
      <c r="B875" s="75" t="str">
        <f t="shared" si="26"/>
        <v/>
      </c>
      <c r="C875" s="83" t="str">
        <f>IF(D875="","",DATE(設定・集計!$B$2,INT(D875/100),D875-INT(D875/100)*100))</f>
        <v/>
      </c>
      <c r="D875" s="84"/>
      <c r="E875" s="85"/>
      <c r="F875" s="86"/>
      <c r="G875" s="87"/>
      <c r="H875" s="88"/>
      <c r="I875" s="82" t="str">
        <f>IF(H875="","",IF(G875="","科目が入力されていません",H875*VLOOKUP(G875,設定・集計!$B$6:$D$35,2,0)))</f>
        <v/>
      </c>
    </row>
    <row r="876" spans="1:9" ht="19.5" customHeight="1" x14ac:dyDescent="0.15">
      <c r="A876" s="75" t="str">
        <f t="shared" si="27"/>
        <v/>
      </c>
      <c r="B876" s="75" t="str">
        <f t="shared" si="26"/>
        <v/>
      </c>
      <c r="C876" s="83" t="str">
        <f>IF(D876="","",DATE(設定・集計!$B$2,INT(D876/100),D876-INT(D876/100)*100))</f>
        <v/>
      </c>
      <c r="D876" s="84"/>
      <c r="E876" s="85"/>
      <c r="F876" s="86"/>
      <c r="G876" s="87"/>
      <c r="H876" s="88"/>
      <c r="I876" s="82" t="str">
        <f>IF(H876="","",IF(G876="","科目が入力されていません",H876*VLOOKUP(G876,設定・集計!$B$6:$D$35,2,0)))</f>
        <v/>
      </c>
    </row>
    <row r="877" spans="1:9" ht="19.5" customHeight="1" x14ac:dyDescent="0.15">
      <c r="A877" s="75" t="str">
        <f t="shared" si="27"/>
        <v/>
      </c>
      <c r="B877" s="75" t="str">
        <f t="shared" si="26"/>
        <v/>
      </c>
      <c r="C877" s="83" t="str">
        <f>IF(D877="","",DATE(設定・集計!$B$2,INT(D877/100),D877-INT(D877/100)*100))</f>
        <v/>
      </c>
      <c r="D877" s="84"/>
      <c r="E877" s="85"/>
      <c r="F877" s="86"/>
      <c r="G877" s="87"/>
      <c r="H877" s="88"/>
      <c r="I877" s="82" t="str">
        <f>IF(H877="","",IF(G877="","科目が入力されていません",H877*VLOOKUP(G877,設定・集計!$B$6:$D$35,2,0)))</f>
        <v/>
      </c>
    </row>
    <row r="878" spans="1:9" ht="19.5" customHeight="1" x14ac:dyDescent="0.15">
      <c r="A878" s="75" t="str">
        <f t="shared" si="27"/>
        <v/>
      </c>
      <c r="B878" s="75" t="str">
        <f t="shared" si="26"/>
        <v/>
      </c>
      <c r="C878" s="83" t="str">
        <f>IF(D878="","",DATE(設定・集計!$B$2,INT(D878/100),D878-INT(D878/100)*100))</f>
        <v/>
      </c>
      <c r="D878" s="84"/>
      <c r="E878" s="85"/>
      <c r="F878" s="86"/>
      <c r="G878" s="87"/>
      <c r="H878" s="88"/>
      <c r="I878" s="82" t="str">
        <f>IF(H878="","",IF(G878="","科目が入力されていません",H878*VLOOKUP(G878,設定・集計!$B$6:$D$35,2,0)))</f>
        <v/>
      </c>
    </row>
    <row r="879" spans="1:9" ht="19.5" customHeight="1" x14ac:dyDescent="0.15">
      <c r="A879" s="75" t="str">
        <f t="shared" si="27"/>
        <v/>
      </c>
      <c r="B879" s="75" t="str">
        <f t="shared" si="26"/>
        <v/>
      </c>
      <c r="C879" s="83" t="str">
        <f>IF(D879="","",DATE(設定・集計!$B$2,INT(D879/100),D879-INT(D879/100)*100))</f>
        <v/>
      </c>
      <c r="D879" s="84"/>
      <c r="E879" s="85"/>
      <c r="F879" s="86"/>
      <c r="G879" s="87"/>
      <c r="H879" s="88"/>
      <c r="I879" s="82" t="str">
        <f>IF(H879="","",IF(G879="","科目が入力されていません",H879*VLOOKUP(G879,設定・集計!$B$6:$D$35,2,0)))</f>
        <v/>
      </c>
    </row>
    <row r="880" spans="1:9" ht="19.5" customHeight="1" x14ac:dyDescent="0.15">
      <c r="A880" s="75" t="str">
        <f t="shared" si="27"/>
        <v/>
      </c>
      <c r="B880" s="75" t="str">
        <f t="shared" si="26"/>
        <v/>
      </c>
      <c r="C880" s="83" t="str">
        <f>IF(D880="","",DATE(設定・集計!$B$2,INT(D880/100),D880-INT(D880/100)*100))</f>
        <v/>
      </c>
      <c r="D880" s="84"/>
      <c r="E880" s="85"/>
      <c r="F880" s="86"/>
      <c r="G880" s="87"/>
      <c r="H880" s="88"/>
      <c r="I880" s="82" t="str">
        <f>IF(H880="","",IF(G880="","科目が入力されていません",H880*VLOOKUP(G880,設定・集計!$B$6:$D$35,2,0)))</f>
        <v/>
      </c>
    </row>
    <row r="881" spans="1:9" ht="19.5" customHeight="1" x14ac:dyDescent="0.15">
      <c r="A881" s="75" t="str">
        <f t="shared" si="27"/>
        <v/>
      </c>
      <c r="B881" s="75" t="str">
        <f t="shared" si="26"/>
        <v/>
      </c>
      <c r="C881" s="83" t="str">
        <f>IF(D881="","",DATE(設定・集計!$B$2,INT(D881/100),D881-INT(D881/100)*100))</f>
        <v/>
      </c>
      <c r="D881" s="84"/>
      <c r="E881" s="85"/>
      <c r="F881" s="86"/>
      <c r="G881" s="87"/>
      <c r="H881" s="88"/>
      <c r="I881" s="82" t="str">
        <f>IF(H881="","",IF(G881="","科目が入力されていません",H881*VLOOKUP(G881,設定・集計!$B$6:$D$35,2,0)))</f>
        <v/>
      </c>
    </row>
    <row r="882" spans="1:9" ht="19.5" customHeight="1" x14ac:dyDescent="0.15">
      <c r="A882" s="75" t="str">
        <f t="shared" si="27"/>
        <v/>
      </c>
      <c r="B882" s="75" t="str">
        <f t="shared" si="26"/>
        <v/>
      </c>
      <c r="C882" s="83" t="str">
        <f>IF(D882="","",DATE(設定・集計!$B$2,INT(D882/100),D882-INT(D882/100)*100))</f>
        <v/>
      </c>
      <c r="D882" s="84"/>
      <c r="E882" s="85"/>
      <c r="F882" s="86"/>
      <c r="G882" s="87"/>
      <c r="H882" s="88"/>
      <c r="I882" s="82" t="str">
        <f>IF(H882="","",IF(G882="","科目が入力されていません",H882*VLOOKUP(G882,設定・集計!$B$6:$D$35,2,0)))</f>
        <v/>
      </c>
    </row>
    <row r="883" spans="1:9" ht="19.5" customHeight="1" x14ac:dyDescent="0.15">
      <c r="A883" s="75" t="str">
        <f t="shared" si="27"/>
        <v/>
      </c>
      <c r="B883" s="75" t="str">
        <f t="shared" si="26"/>
        <v/>
      </c>
      <c r="C883" s="83" t="str">
        <f>IF(D883="","",DATE(設定・集計!$B$2,INT(D883/100),D883-INT(D883/100)*100))</f>
        <v/>
      </c>
      <c r="D883" s="84"/>
      <c r="E883" s="85"/>
      <c r="F883" s="86"/>
      <c r="G883" s="87"/>
      <c r="H883" s="88"/>
      <c r="I883" s="82" t="str">
        <f>IF(H883="","",IF(G883="","科目が入力されていません",H883*VLOOKUP(G883,設定・集計!$B$6:$D$35,2,0)))</f>
        <v/>
      </c>
    </row>
    <row r="884" spans="1:9" ht="19.5" customHeight="1" x14ac:dyDescent="0.15">
      <c r="A884" s="75" t="str">
        <f t="shared" si="27"/>
        <v/>
      </c>
      <c r="B884" s="75" t="str">
        <f t="shared" si="26"/>
        <v/>
      </c>
      <c r="C884" s="83" t="str">
        <f>IF(D884="","",DATE(設定・集計!$B$2,INT(D884/100),D884-INT(D884/100)*100))</f>
        <v/>
      </c>
      <c r="D884" s="84"/>
      <c r="E884" s="85"/>
      <c r="F884" s="86"/>
      <c r="G884" s="87"/>
      <c r="H884" s="88"/>
      <c r="I884" s="82" t="str">
        <f>IF(H884="","",IF(G884="","科目が入力されていません",H884*VLOOKUP(G884,設定・集計!$B$6:$D$35,2,0)))</f>
        <v/>
      </c>
    </row>
    <row r="885" spans="1:9" ht="19.5" customHeight="1" x14ac:dyDescent="0.15">
      <c r="A885" s="75" t="str">
        <f t="shared" si="27"/>
        <v/>
      </c>
      <c r="B885" s="75" t="str">
        <f t="shared" si="26"/>
        <v/>
      </c>
      <c r="C885" s="83" t="str">
        <f>IF(D885="","",DATE(設定・集計!$B$2,INT(D885/100),D885-INT(D885/100)*100))</f>
        <v/>
      </c>
      <c r="D885" s="84"/>
      <c r="E885" s="85"/>
      <c r="F885" s="86"/>
      <c r="G885" s="87"/>
      <c r="H885" s="88"/>
      <c r="I885" s="82" t="str">
        <f>IF(H885="","",IF(G885="","科目が入力されていません",H885*VLOOKUP(G885,設定・集計!$B$6:$D$35,2,0)))</f>
        <v/>
      </c>
    </row>
    <row r="886" spans="1:9" ht="19.5" customHeight="1" x14ac:dyDescent="0.15">
      <c r="A886" s="75" t="str">
        <f t="shared" si="27"/>
        <v/>
      </c>
      <c r="B886" s="75" t="str">
        <f t="shared" si="26"/>
        <v/>
      </c>
      <c r="C886" s="83" t="str">
        <f>IF(D886="","",DATE(設定・集計!$B$2,INT(D886/100),D886-INT(D886/100)*100))</f>
        <v/>
      </c>
      <c r="D886" s="84"/>
      <c r="E886" s="85"/>
      <c r="F886" s="86"/>
      <c r="G886" s="87"/>
      <c r="H886" s="88"/>
      <c r="I886" s="82" t="str">
        <f>IF(H886="","",IF(G886="","科目が入力されていません",H886*VLOOKUP(G886,設定・集計!$B$6:$D$35,2,0)))</f>
        <v/>
      </c>
    </row>
    <row r="887" spans="1:9" ht="19.5" customHeight="1" x14ac:dyDescent="0.15">
      <c r="A887" s="75" t="str">
        <f t="shared" si="27"/>
        <v/>
      </c>
      <c r="B887" s="75" t="str">
        <f t="shared" si="26"/>
        <v/>
      </c>
      <c r="C887" s="83" t="str">
        <f>IF(D887="","",DATE(設定・集計!$B$2,INT(D887/100),D887-INT(D887/100)*100))</f>
        <v/>
      </c>
      <c r="D887" s="84"/>
      <c r="E887" s="85"/>
      <c r="F887" s="86"/>
      <c r="G887" s="87"/>
      <c r="H887" s="88"/>
      <c r="I887" s="82" t="str">
        <f>IF(H887="","",IF(G887="","科目が入力されていません",H887*VLOOKUP(G887,設定・集計!$B$6:$D$35,2,0)))</f>
        <v/>
      </c>
    </row>
    <row r="888" spans="1:9" ht="19.5" customHeight="1" x14ac:dyDescent="0.15">
      <c r="A888" s="75" t="str">
        <f t="shared" si="27"/>
        <v/>
      </c>
      <c r="B888" s="75" t="str">
        <f t="shared" si="26"/>
        <v/>
      </c>
      <c r="C888" s="83" t="str">
        <f>IF(D888="","",DATE(設定・集計!$B$2,INT(D888/100),D888-INT(D888/100)*100))</f>
        <v/>
      </c>
      <c r="D888" s="84"/>
      <c r="E888" s="85"/>
      <c r="F888" s="86"/>
      <c r="G888" s="87"/>
      <c r="H888" s="88"/>
      <c r="I888" s="82" t="str">
        <f>IF(H888="","",IF(G888="","科目が入力されていません",H888*VLOOKUP(G888,設定・集計!$B$6:$D$35,2,0)))</f>
        <v/>
      </c>
    </row>
    <row r="889" spans="1:9" ht="19.5" customHeight="1" x14ac:dyDescent="0.15">
      <c r="A889" s="75" t="str">
        <f t="shared" si="27"/>
        <v/>
      </c>
      <c r="B889" s="75" t="str">
        <f t="shared" si="26"/>
        <v/>
      </c>
      <c r="C889" s="83" t="str">
        <f>IF(D889="","",DATE(設定・集計!$B$2,INT(D889/100),D889-INT(D889/100)*100))</f>
        <v/>
      </c>
      <c r="D889" s="84"/>
      <c r="E889" s="85"/>
      <c r="F889" s="86"/>
      <c r="G889" s="87"/>
      <c r="H889" s="88"/>
      <c r="I889" s="82" t="str">
        <f>IF(H889="","",IF(G889="","科目が入力されていません",H889*VLOOKUP(G889,設定・集計!$B$6:$D$35,2,0)))</f>
        <v/>
      </c>
    </row>
    <row r="890" spans="1:9" ht="19.5" customHeight="1" x14ac:dyDescent="0.15">
      <c r="A890" s="75" t="str">
        <f t="shared" si="27"/>
        <v/>
      </c>
      <c r="B890" s="75" t="str">
        <f t="shared" si="26"/>
        <v/>
      </c>
      <c r="C890" s="83" t="str">
        <f>IF(D890="","",DATE(設定・集計!$B$2,INT(D890/100),D890-INT(D890/100)*100))</f>
        <v/>
      </c>
      <c r="D890" s="84"/>
      <c r="E890" s="85"/>
      <c r="F890" s="86"/>
      <c r="G890" s="87"/>
      <c r="H890" s="88"/>
      <c r="I890" s="82" t="str">
        <f>IF(H890="","",IF(G890="","科目が入力されていません",H890*VLOOKUP(G890,設定・集計!$B$6:$D$35,2,0)))</f>
        <v/>
      </c>
    </row>
    <row r="891" spans="1:9" ht="19.5" customHeight="1" x14ac:dyDescent="0.15">
      <c r="A891" s="75" t="str">
        <f t="shared" si="27"/>
        <v/>
      </c>
      <c r="B891" s="75" t="str">
        <f t="shared" si="26"/>
        <v/>
      </c>
      <c r="C891" s="83" t="str">
        <f>IF(D891="","",DATE(設定・集計!$B$2,INT(D891/100),D891-INT(D891/100)*100))</f>
        <v/>
      </c>
      <c r="D891" s="84"/>
      <c r="E891" s="85"/>
      <c r="F891" s="86"/>
      <c r="G891" s="87"/>
      <c r="H891" s="88"/>
      <c r="I891" s="82" t="str">
        <f>IF(H891="","",IF(G891="","科目が入力されていません",H891*VLOOKUP(G891,設定・集計!$B$6:$D$35,2,0)))</f>
        <v/>
      </c>
    </row>
    <row r="892" spans="1:9" ht="19.5" customHeight="1" x14ac:dyDescent="0.15">
      <c r="A892" s="75" t="str">
        <f t="shared" si="27"/>
        <v/>
      </c>
      <c r="B892" s="75" t="str">
        <f t="shared" si="26"/>
        <v/>
      </c>
      <c r="C892" s="83" t="str">
        <f>IF(D892="","",DATE(設定・集計!$B$2,INT(D892/100),D892-INT(D892/100)*100))</f>
        <v/>
      </c>
      <c r="D892" s="84"/>
      <c r="E892" s="85"/>
      <c r="F892" s="86"/>
      <c r="G892" s="87"/>
      <c r="H892" s="88"/>
      <c r="I892" s="82" t="str">
        <f>IF(H892="","",IF(G892="","科目が入力されていません",H892*VLOOKUP(G892,設定・集計!$B$6:$D$35,2,0)))</f>
        <v/>
      </c>
    </row>
    <row r="893" spans="1:9" ht="19.5" customHeight="1" x14ac:dyDescent="0.15">
      <c r="A893" s="75" t="str">
        <f t="shared" si="27"/>
        <v/>
      </c>
      <c r="B893" s="75" t="str">
        <f t="shared" si="26"/>
        <v/>
      </c>
      <c r="C893" s="83" t="str">
        <f>IF(D893="","",DATE(設定・集計!$B$2,INT(D893/100),D893-INT(D893/100)*100))</f>
        <v/>
      </c>
      <c r="D893" s="84"/>
      <c r="E893" s="85"/>
      <c r="F893" s="86"/>
      <c r="G893" s="87"/>
      <c r="H893" s="88"/>
      <c r="I893" s="82" t="str">
        <f>IF(H893="","",IF(G893="","科目が入力されていません",H893*VLOOKUP(G893,設定・集計!$B$6:$D$35,2,0)))</f>
        <v/>
      </c>
    </row>
    <row r="894" spans="1:9" ht="19.5" customHeight="1" x14ac:dyDescent="0.15">
      <c r="A894" s="75" t="str">
        <f t="shared" si="27"/>
        <v/>
      </c>
      <c r="B894" s="75" t="str">
        <f t="shared" si="26"/>
        <v/>
      </c>
      <c r="C894" s="83" t="str">
        <f>IF(D894="","",DATE(設定・集計!$B$2,INT(D894/100),D894-INT(D894/100)*100))</f>
        <v/>
      </c>
      <c r="D894" s="84"/>
      <c r="E894" s="85"/>
      <c r="F894" s="86"/>
      <c r="G894" s="87"/>
      <c r="H894" s="88"/>
      <c r="I894" s="82" t="str">
        <f>IF(H894="","",IF(G894="","科目が入力されていません",H894*VLOOKUP(G894,設定・集計!$B$6:$D$35,2,0)))</f>
        <v/>
      </c>
    </row>
    <row r="895" spans="1:9" ht="19.5" customHeight="1" x14ac:dyDescent="0.15">
      <c r="A895" s="75" t="str">
        <f t="shared" si="27"/>
        <v/>
      </c>
      <c r="B895" s="75" t="str">
        <f t="shared" si="26"/>
        <v/>
      </c>
      <c r="C895" s="83" t="str">
        <f>IF(D895="","",DATE(設定・集計!$B$2,INT(D895/100),D895-INT(D895/100)*100))</f>
        <v/>
      </c>
      <c r="D895" s="84"/>
      <c r="E895" s="85"/>
      <c r="F895" s="86"/>
      <c r="G895" s="87"/>
      <c r="H895" s="88"/>
      <c r="I895" s="82" t="str">
        <f>IF(H895="","",IF(G895="","科目が入力されていません",H895*VLOOKUP(G895,設定・集計!$B$6:$D$35,2,0)))</f>
        <v/>
      </c>
    </row>
    <row r="896" spans="1:9" ht="19.5" customHeight="1" x14ac:dyDescent="0.15">
      <c r="A896" s="75" t="str">
        <f t="shared" si="27"/>
        <v/>
      </c>
      <c r="B896" s="75" t="str">
        <f t="shared" si="26"/>
        <v/>
      </c>
      <c r="C896" s="83" t="str">
        <f>IF(D896="","",DATE(設定・集計!$B$2,INT(D896/100),D896-INT(D896/100)*100))</f>
        <v/>
      </c>
      <c r="D896" s="84"/>
      <c r="E896" s="85"/>
      <c r="F896" s="86"/>
      <c r="G896" s="87"/>
      <c r="H896" s="88"/>
      <c r="I896" s="82" t="str">
        <f>IF(H896="","",IF(G896="","科目が入力されていません",H896*VLOOKUP(G896,設定・集計!$B$6:$D$35,2,0)))</f>
        <v/>
      </c>
    </row>
    <row r="897" spans="1:9" ht="19.5" customHeight="1" x14ac:dyDescent="0.15">
      <c r="A897" s="75" t="str">
        <f t="shared" si="27"/>
        <v/>
      </c>
      <c r="B897" s="75" t="str">
        <f t="shared" si="26"/>
        <v/>
      </c>
      <c r="C897" s="83" t="str">
        <f>IF(D897="","",DATE(設定・集計!$B$2,INT(D897/100),D897-INT(D897/100)*100))</f>
        <v/>
      </c>
      <c r="D897" s="84"/>
      <c r="E897" s="85"/>
      <c r="F897" s="86"/>
      <c r="G897" s="87"/>
      <c r="H897" s="88"/>
      <c r="I897" s="82" t="str">
        <f>IF(H897="","",IF(G897="","科目が入力されていません",H897*VLOOKUP(G897,設定・集計!$B$6:$D$35,2,0)))</f>
        <v/>
      </c>
    </row>
    <row r="898" spans="1:9" ht="19.5" customHeight="1" x14ac:dyDescent="0.15">
      <c r="A898" s="75" t="str">
        <f t="shared" si="27"/>
        <v/>
      </c>
      <c r="B898" s="75" t="str">
        <f t="shared" ref="B898:B961" si="28">IF(C898="","",RANK(C898,C:C,1)*1000+ROW(C898))</f>
        <v/>
      </c>
      <c r="C898" s="83" t="str">
        <f>IF(D898="","",DATE(設定・集計!$B$2,INT(D898/100),D898-INT(D898/100)*100))</f>
        <v/>
      </c>
      <c r="D898" s="84"/>
      <c r="E898" s="85"/>
      <c r="F898" s="86"/>
      <c r="G898" s="87"/>
      <c r="H898" s="88"/>
      <c r="I898" s="82" t="str">
        <f>IF(H898="","",IF(G898="","科目が入力されていません",H898*VLOOKUP(G898,設定・集計!$B$6:$D$35,2,0)))</f>
        <v/>
      </c>
    </row>
    <row r="899" spans="1:9" ht="19.5" customHeight="1" x14ac:dyDescent="0.15">
      <c r="A899" s="75" t="str">
        <f t="shared" ref="A899:A962" si="29">IF(B899="","",RANK(B899,B:B,1))</f>
        <v/>
      </c>
      <c r="B899" s="75" t="str">
        <f t="shared" si="28"/>
        <v/>
      </c>
      <c r="C899" s="83" t="str">
        <f>IF(D899="","",DATE(設定・集計!$B$2,INT(D899/100),D899-INT(D899/100)*100))</f>
        <v/>
      </c>
      <c r="D899" s="84"/>
      <c r="E899" s="85"/>
      <c r="F899" s="86"/>
      <c r="G899" s="87"/>
      <c r="H899" s="88"/>
      <c r="I899" s="82" t="str">
        <f>IF(H899="","",IF(G899="","科目が入力されていません",H899*VLOOKUP(G899,設定・集計!$B$6:$D$35,2,0)))</f>
        <v/>
      </c>
    </row>
    <row r="900" spans="1:9" ht="19.5" customHeight="1" x14ac:dyDescent="0.15">
      <c r="A900" s="75" t="str">
        <f t="shared" si="29"/>
        <v/>
      </c>
      <c r="B900" s="75" t="str">
        <f t="shared" si="28"/>
        <v/>
      </c>
      <c r="C900" s="83" t="str">
        <f>IF(D900="","",DATE(設定・集計!$B$2,INT(D900/100),D900-INT(D900/100)*100))</f>
        <v/>
      </c>
      <c r="D900" s="84"/>
      <c r="E900" s="85"/>
      <c r="F900" s="86"/>
      <c r="G900" s="87"/>
      <c r="H900" s="88"/>
      <c r="I900" s="82" t="str">
        <f>IF(H900="","",IF(G900="","科目が入力されていません",H900*VLOOKUP(G900,設定・集計!$B$6:$D$35,2,0)))</f>
        <v/>
      </c>
    </row>
    <row r="901" spans="1:9" ht="19.5" customHeight="1" x14ac:dyDescent="0.15">
      <c r="A901" s="75" t="str">
        <f t="shared" si="29"/>
        <v/>
      </c>
      <c r="B901" s="75" t="str">
        <f t="shared" si="28"/>
        <v/>
      </c>
      <c r="C901" s="83" t="str">
        <f>IF(D901="","",DATE(設定・集計!$B$2,INT(D901/100),D901-INT(D901/100)*100))</f>
        <v/>
      </c>
      <c r="D901" s="84"/>
      <c r="E901" s="85"/>
      <c r="F901" s="86"/>
      <c r="G901" s="87"/>
      <c r="H901" s="88"/>
      <c r="I901" s="82" t="str">
        <f>IF(H901="","",IF(G901="","科目が入力されていません",H901*VLOOKUP(G901,設定・集計!$B$6:$D$35,2,0)))</f>
        <v/>
      </c>
    </row>
    <row r="902" spans="1:9" ht="19.5" customHeight="1" x14ac:dyDescent="0.15">
      <c r="A902" s="75" t="str">
        <f t="shared" si="29"/>
        <v/>
      </c>
      <c r="B902" s="75" t="str">
        <f t="shared" si="28"/>
        <v/>
      </c>
      <c r="C902" s="83" t="str">
        <f>IF(D902="","",DATE(設定・集計!$B$2,INT(D902/100),D902-INT(D902/100)*100))</f>
        <v/>
      </c>
      <c r="D902" s="84"/>
      <c r="E902" s="85"/>
      <c r="F902" s="86"/>
      <c r="G902" s="87"/>
      <c r="H902" s="88"/>
      <c r="I902" s="82" t="str">
        <f>IF(H902="","",IF(G902="","科目が入力されていません",H902*VLOOKUP(G902,設定・集計!$B$6:$D$35,2,0)))</f>
        <v/>
      </c>
    </row>
    <row r="903" spans="1:9" ht="19.5" customHeight="1" x14ac:dyDescent="0.15">
      <c r="A903" s="75" t="str">
        <f t="shared" si="29"/>
        <v/>
      </c>
      <c r="B903" s="75" t="str">
        <f t="shared" si="28"/>
        <v/>
      </c>
      <c r="C903" s="83" t="str">
        <f>IF(D903="","",DATE(設定・集計!$B$2,INT(D903/100),D903-INT(D903/100)*100))</f>
        <v/>
      </c>
      <c r="D903" s="84"/>
      <c r="E903" s="85"/>
      <c r="F903" s="86"/>
      <c r="G903" s="87"/>
      <c r="H903" s="88"/>
      <c r="I903" s="82" t="str">
        <f>IF(H903="","",IF(G903="","科目が入力されていません",H903*VLOOKUP(G903,設定・集計!$B$6:$D$35,2,0)))</f>
        <v/>
      </c>
    </row>
    <row r="904" spans="1:9" ht="19.5" customHeight="1" x14ac:dyDescent="0.15">
      <c r="A904" s="75" t="str">
        <f t="shared" si="29"/>
        <v/>
      </c>
      <c r="B904" s="75" t="str">
        <f t="shared" si="28"/>
        <v/>
      </c>
      <c r="C904" s="83" t="str">
        <f>IF(D904="","",DATE(設定・集計!$B$2,INT(D904/100),D904-INT(D904/100)*100))</f>
        <v/>
      </c>
      <c r="D904" s="84"/>
      <c r="E904" s="85"/>
      <c r="F904" s="86"/>
      <c r="G904" s="87"/>
      <c r="H904" s="88"/>
      <c r="I904" s="82" t="str">
        <f>IF(H904="","",IF(G904="","科目が入力されていません",H904*VLOOKUP(G904,設定・集計!$B$6:$D$35,2,0)))</f>
        <v/>
      </c>
    </row>
    <row r="905" spans="1:9" ht="19.5" customHeight="1" x14ac:dyDescent="0.15">
      <c r="A905" s="75" t="str">
        <f t="shared" si="29"/>
        <v/>
      </c>
      <c r="B905" s="75" t="str">
        <f t="shared" si="28"/>
        <v/>
      </c>
      <c r="C905" s="83" t="str">
        <f>IF(D905="","",DATE(設定・集計!$B$2,INT(D905/100),D905-INT(D905/100)*100))</f>
        <v/>
      </c>
      <c r="D905" s="84"/>
      <c r="E905" s="85"/>
      <c r="F905" s="86"/>
      <c r="G905" s="87"/>
      <c r="H905" s="88"/>
      <c r="I905" s="82" t="str">
        <f>IF(H905="","",IF(G905="","科目が入力されていません",H905*VLOOKUP(G905,設定・集計!$B$6:$D$35,2,0)))</f>
        <v/>
      </c>
    </row>
    <row r="906" spans="1:9" ht="19.5" customHeight="1" x14ac:dyDescent="0.15">
      <c r="A906" s="75" t="str">
        <f t="shared" si="29"/>
        <v/>
      </c>
      <c r="B906" s="75" t="str">
        <f t="shared" si="28"/>
        <v/>
      </c>
      <c r="C906" s="83" t="str">
        <f>IF(D906="","",DATE(設定・集計!$B$2,INT(D906/100),D906-INT(D906/100)*100))</f>
        <v/>
      </c>
      <c r="D906" s="84"/>
      <c r="E906" s="85"/>
      <c r="F906" s="86"/>
      <c r="G906" s="87"/>
      <c r="H906" s="88"/>
      <c r="I906" s="82" t="str">
        <f>IF(H906="","",IF(G906="","科目が入力されていません",H906*VLOOKUP(G906,設定・集計!$B$6:$D$35,2,0)))</f>
        <v/>
      </c>
    </row>
    <row r="907" spans="1:9" ht="19.5" customHeight="1" x14ac:dyDescent="0.15">
      <c r="A907" s="75" t="str">
        <f t="shared" si="29"/>
        <v/>
      </c>
      <c r="B907" s="75" t="str">
        <f t="shared" si="28"/>
        <v/>
      </c>
      <c r="C907" s="83" t="str">
        <f>IF(D907="","",DATE(設定・集計!$B$2,INT(D907/100),D907-INT(D907/100)*100))</f>
        <v/>
      </c>
      <c r="D907" s="84"/>
      <c r="E907" s="85"/>
      <c r="F907" s="86"/>
      <c r="G907" s="87"/>
      <c r="H907" s="88"/>
      <c r="I907" s="82" t="str">
        <f>IF(H907="","",IF(G907="","科目が入力されていません",H907*VLOOKUP(G907,設定・集計!$B$6:$D$35,2,0)))</f>
        <v/>
      </c>
    </row>
    <row r="908" spans="1:9" ht="19.5" customHeight="1" x14ac:dyDescent="0.15">
      <c r="A908" s="75" t="str">
        <f t="shared" si="29"/>
        <v/>
      </c>
      <c r="B908" s="75" t="str">
        <f t="shared" si="28"/>
        <v/>
      </c>
      <c r="C908" s="83" t="str">
        <f>IF(D908="","",DATE(設定・集計!$B$2,INT(D908/100),D908-INT(D908/100)*100))</f>
        <v/>
      </c>
      <c r="D908" s="84"/>
      <c r="E908" s="85"/>
      <c r="F908" s="86"/>
      <c r="G908" s="87"/>
      <c r="H908" s="88"/>
      <c r="I908" s="82" t="str">
        <f>IF(H908="","",IF(G908="","科目が入力されていません",H908*VLOOKUP(G908,設定・集計!$B$6:$D$35,2,0)))</f>
        <v/>
      </c>
    </row>
    <row r="909" spans="1:9" ht="19.5" customHeight="1" x14ac:dyDescent="0.15">
      <c r="A909" s="75" t="str">
        <f t="shared" si="29"/>
        <v/>
      </c>
      <c r="B909" s="75" t="str">
        <f t="shared" si="28"/>
        <v/>
      </c>
      <c r="C909" s="83" t="str">
        <f>IF(D909="","",DATE(設定・集計!$B$2,INT(D909/100),D909-INT(D909/100)*100))</f>
        <v/>
      </c>
      <c r="D909" s="84"/>
      <c r="E909" s="85"/>
      <c r="F909" s="86"/>
      <c r="G909" s="87"/>
      <c r="H909" s="88"/>
      <c r="I909" s="82" t="str">
        <f>IF(H909="","",IF(G909="","科目が入力されていません",H909*VLOOKUP(G909,設定・集計!$B$6:$D$35,2,0)))</f>
        <v/>
      </c>
    </row>
    <row r="910" spans="1:9" ht="19.5" customHeight="1" x14ac:dyDescent="0.15">
      <c r="A910" s="75" t="str">
        <f t="shared" si="29"/>
        <v/>
      </c>
      <c r="B910" s="75" t="str">
        <f t="shared" si="28"/>
        <v/>
      </c>
      <c r="C910" s="83" t="str">
        <f>IF(D910="","",DATE(設定・集計!$B$2,INT(D910/100),D910-INT(D910/100)*100))</f>
        <v/>
      </c>
      <c r="D910" s="84"/>
      <c r="E910" s="85"/>
      <c r="F910" s="86"/>
      <c r="G910" s="87"/>
      <c r="H910" s="88"/>
      <c r="I910" s="82" t="str">
        <f>IF(H910="","",IF(G910="","科目が入力されていません",H910*VLOOKUP(G910,設定・集計!$B$6:$D$35,2,0)))</f>
        <v/>
      </c>
    </row>
    <row r="911" spans="1:9" ht="19.5" customHeight="1" x14ac:dyDescent="0.15">
      <c r="A911" s="75" t="str">
        <f t="shared" si="29"/>
        <v/>
      </c>
      <c r="B911" s="75" t="str">
        <f t="shared" si="28"/>
        <v/>
      </c>
      <c r="C911" s="83" t="str">
        <f>IF(D911="","",DATE(設定・集計!$B$2,INT(D911/100),D911-INT(D911/100)*100))</f>
        <v/>
      </c>
      <c r="D911" s="84"/>
      <c r="E911" s="85"/>
      <c r="F911" s="86"/>
      <c r="G911" s="87"/>
      <c r="H911" s="88"/>
      <c r="I911" s="82" t="str">
        <f>IF(H911="","",IF(G911="","科目が入力されていません",H911*VLOOKUP(G911,設定・集計!$B$6:$D$35,2,0)))</f>
        <v/>
      </c>
    </row>
    <row r="912" spans="1:9" ht="19.5" customHeight="1" x14ac:dyDescent="0.15">
      <c r="A912" s="75" t="str">
        <f t="shared" si="29"/>
        <v/>
      </c>
      <c r="B912" s="75" t="str">
        <f t="shared" si="28"/>
        <v/>
      </c>
      <c r="C912" s="83" t="str">
        <f>IF(D912="","",DATE(設定・集計!$B$2,INT(D912/100),D912-INT(D912/100)*100))</f>
        <v/>
      </c>
      <c r="D912" s="84"/>
      <c r="E912" s="85"/>
      <c r="F912" s="86"/>
      <c r="G912" s="87"/>
      <c r="H912" s="88"/>
      <c r="I912" s="82" t="str">
        <f>IF(H912="","",IF(G912="","科目が入力されていません",H912*VLOOKUP(G912,設定・集計!$B$6:$D$35,2,0)))</f>
        <v/>
      </c>
    </row>
    <row r="913" spans="1:9" ht="19.5" customHeight="1" x14ac:dyDescent="0.15">
      <c r="A913" s="75" t="str">
        <f t="shared" si="29"/>
        <v/>
      </c>
      <c r="B913" s="75" t="str">
        <f t="shared" si="28"/>
        <v/>
      </c>
      <c r="C913" s="83" t="str">
        <f>IF(D913="","",DATE(設定・集計!$B$2,INT(D913/100),D913-INT(D913/100)*100))</f>
        <v/>
      </c>
      <c r="D913" s="84"/>
      <c r="E913" s="85"/>
      <c r="F913" s="86"/>
      <c r="G913" s="87"/>
      <c r="H913" s="88"/>
      <c r="I913" s="82" t="str">
        <f>IF(H913="","",IF(G913="","科目が入力されていません",H913*VLOOKUP(G913,設定・集計!$B$6:$D$35,2,0)))</f>
        <v/>
      </c>
    </row>
    <row r="914" spans="1:9" ht="19.5" customHeight="1" x14ac:dyDescent="0.15">
      <c r="A914" s="75" t="str">
        <f t="shared" si="29"/>
        <v/>
      </c>
      <c r="B914" s="75" t="str">
        <f t="shared" si="28"/>
        <v/>
      </c>
      <c r="C914" s="83" t="str">
        <f>IF(D914="","",DATE(設定・集計!$B$2,INT(D914/100),D914-INT(D914/100)*100))</f>
        <v/>
      </c>
      <c r="D914" s="84"/>
      <c r="E914" s="85"/>
      <c r="F914" s="86"/>
      <c r="G914" s="87"/>
      <c r="H914" s="88"/>
      <c r="I914" s="82" t="str">
        <f>IF(H914="","",IF(G914="","科目が入力されていません",H914*VLOOKUP(G914,設定・集計!$B$6:$D$35,2,0)))</f>
        <v/>
      </c>
    </row>
    <row r="915" spans="1:9" ht="19.5" customHeight="1" x14ac:dyDescent="0.15">
      <c r="A915" s="75" t="str">
        <f t="shared" si="29"/>
        <v/>
      </c>
      <c r="B915" s="75" t="str">
        <f t="shared" si="28"/>
        <v/>
      </c>
      <c r="C915" s="83" t="str">
        <f>IF(D915="","",DATE(設定・集計!$B$2,INT(D915/100),D915-INT(D915/100)*100))</f>
        <v/>
      </c>
      <c r="D915" s="84"/>
      <c r="E915" s="85"/>
      <c r="F915" s="86"/>
      <c r="G915" s="87"/>
      <c r="H915" s="88"/>
      <c r="I915" s="82" t="str">
        <f>IF(H915="","",IF(G915="","科目が入力されていません",H915*VLOOKUP(G915,設定・集計!$B$6:$D$35,2,0)))</f>
        <v/>
      </c>
    </row>
    <row r="916" spans="1:9" ht="19.5" customHeight="1" x14ac:dyDescent="0.15">
      <c r="A916" s="75" t="str">
        <f t="shared" si="29"/>
        <v/>
      </c>
      <c r="B916" s="75" t="str">
        <f t="shared" si="28"/>
        <v/>
      </c>
      <c r="C916" s="83" t="str">
        <f>IF(D916="","",DATE(設定・集計!$B$2,INT(D916/100),D916-INT(D916/100)*100))</f>
        <v/>
      </c>
      <c r="D916" s="84"/>
      <c r="E916" s="85"/>
      <c r="F916" s="86"/>
      <c r="G916" s="87"/>
      <c r="H916" s="88"/>
      <c r="I916" s="82" t="str">
        <f>IF(H916="","",IF(G916="","科目が入力されていません",H916*VLOOKUP(G916,設定・集計!$B$6:$D$35,2,0)))</f>
        <v/>
      </c>
    </row>
    <row r="917" spans="1:9" ht="19.5" customHeight="1" x14ac:dyDescent="0.15">
      <c r="A917" s="75" t="str">
        <f t="shared" si="29"/>
        <v/>
      </c>
      <c r="B917" s="75" t="str">
        <f t="shared" si="28"/>
        <v/>
      </c>
      <c r="C917" s="83" t="str">
        <f>IF(D917="","",DATE(設定・集計!$B$2,INT(D917/100),D917-INT(D917/100)*100))</f>
        <v/>
      </c>
      <c r="D917" s="84"/>
      <c r="E917" s="85"/>
      <c r="F917" s="86"/>
      <c r="G917" s="87"/>
      <c r="H917" s="88"/>
      <c r="I917" s="82" t="str">
        <f>IF(H917="","",IF(G917="","科目が入力されていません",H917*VLOOKUP(G917,設定・集計!$B$6:$D$35,2,0)))</f>
        <v/>
      </c>
    </row>
    <row r="918" spans="1:9" ht="19.5" customHeight="1" x14ac:dyDescent="0.15">
      <c r="A918" s="75" t="str">
        <f t="shared" si="29"/>
        <v/>
      </c>
      <c r="B918" s="75" t="str">
        <f t="shared" si="28"/>
        <v/>
      </c>
      <c r="C918" s="83" t="str">
        <f>IF(D918="","",DATE(設定・集計!$B$2,INT(D918/100),D918-INT(D918/100)*100))</f>
        <v/>
      </c>
      <c r="D918" s="84"/>
      <c r="E918" s="85"/>
      <c r="F918" s="86"/>
      <c r="G918" s="87"/>
      <c r="H918" s="88"/>
      <c r="I918" s="82" t="str">
        <f>IF(H918="","",IF(G918="","科目が入力されていません",H918*VLOOKUP(G918,設定・集計!$B$6:$D$35,2,0)))</f>
        <v/>
      </c>
    </row>
    <row r="919" spans="1:9" ht="19.5" customHeight="1" x14ac:dyDescent="0.15">
      <c r="A919" s="75" t="str">
        <f t="shared" si="29"/>
        <v/>
      </c>
      <c r="B919" s="75" t="str">
        <f t="shared" si="28"/>
        <v/>
      </c>
      <c r="C919" s="83" t="str">
        <f>IF(D919="","",DATE(設定・集計!$B$2,INT(D919/100),D919-INT(D919/100)*100))</f>
        <v/>
      </c>
      <c r="D919" s="84"/>
      <c r="E919" s="85"/>
      <c r="F919" s="86"/>
      <c r="G919" s="87"/>
      <c r="H919" s="88"/>
      <c r="I919" s="82" t="str">
        <f>IF(H919="","",IF(G919="","科目が入力されていません",H919*VLOOKUP(G919,設定・集計!$B$6:$D$35,2,0)))</f>
        <v/>
      </c>
    </row>
    <row r="920" spans="1:9" ht="19.5" customHeight="1" x14ac:dyDescent="0.15">
      <c r="A920" s="75" t="str">
        <f t="shared" si="29"/>
        <v/>
      </c>
      <c r="B920" s="75" t="str">
        <f t="shared" si="28"/>
        <v/>
      </c>
      <c r="C920" s="83" t="str">
        <f>IF(D920="","",DATE(設定・集計!$B$2,INT(D920/100),D920-INT(D920/100)*100))</f>
        <v/>
      </c>
      <c r="D920" s="84"/>
      <c r="E920" s="85"/>
      <c r="F920" s="86"/>
      <c r="G920" s="87"/>
      <c r="H920" s="88"/>
      <c r="I920" s="82" t="str">
        <f>IF(H920="","",IF(G920="","科目が入力されていません",H920*VLOOKUP(G920,設定・集計!$B$6:$D$35,2,0)))</f>
        <v/>
      </c>
    </row>
    <row r="921" spans="1:9" ht="19.5" customHeight="1" x14ac:dyDescent="0.15">
      <c r="A921" s="75" t="str">
        <f t="shared" si="29"/>
        <v/>
      </c>
      <c r="B921" s="75" t="str">
        <f t="shared" si="28"/>
        <v/>
      </c>
      <c r="C921" s="83" t="str">
        <f>IF(D921="","",DATE(設定・集計!$B$2,INT(D921/100),D921-INT(D921/100)*100))</f>
        <v/>
      </c>
      <c r="D921" s="84"/>
      <c r="E921" s="85"/>
      <c r="F921" s="86"/>
      <c r="G921" s="87"/>
      <c r="H921" s="88"/>
      <c r="I921" s="82" t="str">
        <f>IF(H921="","",IF(G921="","科目が入力されていません",H921*VLOOKUP(G921,設定・集計!$B$6:$D$35,2,0)))</f>
        <v/>
      </c>
    </row>
    <row r="922" spans="1:9" ht="19.5" customHeight="1" x14ac:dyDescent="0.15">
      <c r="A922" s="75" t="str">
        <f t="shared" si="29"/>
        <v/>
      </c>
      <c r="B922" s="75" t="str">
        <f t="shared" si="28"/>
        <v/>
      </c>
      <c r="C922" s="83" t="str">
        <f>IF(D922="","",DATE(設定・集計!$B$2,INT(D922/100),D922-INT(D922/100)*100))</f>
        <v/>
      </c>
      <c r="D922" s="84"/>
      <c r="E922" s="85"/>
      <c r="F922" s="86"/>
      <c r="G922" s="87"/>
      <c r="H922" s="88"/>
      <c r="I922" s="82" t="str">
        <f>IF(H922="","",IF(G922="","科目が入力されていません",H922*VLOOKUP(G922,設定・集計!$B$6:$D$35,2,0)))</f>
        <v/>
      </c>
    </row>
    <row r="923" spans="1:9" ht="19.5" customHeight="1" x14ac:dyDescent="0.15">
      <c r="A923" s="75" t="str">
        <f t="shared" si="29"/>
        <v/>
      </c>
      <c r="B923" s="75" t="str">
        <f t="shared" si="28"/>
        <v/>
      </c>
      <c r="C923" s="83" t="str">
        <f>IF(D923="","",DATE(設定・集計!$B$2,INT(D923/100),D923-INT(D923/100)*100))</f>
        <v/>
      </c>
      <c r="D923" s="84"/>
      <c r="E923" s="85"/>
      <c r="F923" s="86"/>
      <c r="G923" s="87"/>
      <c r="H923" s="88"/>
      <c r="I923" s="82" t="str">
        <f>IF(H923="","",IF(G923="","科目が入力されていません",H923*VLOOKUP(G923,設定・集計!$B$6:$D$35,2,0)))</f>
        <v/>
      </c>
    </row>
    <row r="924" spans="1:9" ht="19.5" customHeight="1" x14ac:dyDescent="0.15">
      <c r="A924" s="75" t="str">
        <f t="shared" si="29"/>
        <v/>
      </c>
      <c r="B924" s="75" t="str">
        <f t="shared" si="28"/>
        <v/>
      </c>
      <c r="C924" s="83" t="str">
        <f>IF(D924="","",DATE(設定・集計!$B$2,INT(D924/100),D924-INT(D924/100)*100))</f>
        <v/>
      </c>
      <c r="D924" s="84"/>
      <c r="E924" s="85"/>
      <c r="F924" s="86"/>
      <c r="G924" s="87"/>
      <c r="H924" s="88"/>
      <c r="I924" s="82" t="str">
        <f>IF(H924="","",IF(G924="","科目が入力されていません",H924*VLOOKUP(G924,設定・集計!$B$6:$D$35,2,0)))</f>
        <v/>
      </c>
    </row>
    <row r="925" spans="1:9" ht="19.5" customHeight="1" x14ac:dyDescent="0.15">
      <c r="A925" s="75" t="str">
        <f t="shared" si="29"/>
        <v/>
      </c>
      <c r="B925" s="75" t="str">
        <f t="shared" si="28"/>
        <v/>
      </c>
      <c r="C925" s="83" t="str">
        <f>IF(D925="","",DATE(設定・集計!$B$2,INT(D925/100),D925-INT(D925/100)*100))</f>
        <v/>
      </c>
      <c r="D925" s="84"/>
      <c r="E925" s="85"/>
      <c r="F925" s="86"/>
      <c r="G925" s="87"/>
      <c r="H925" s="88"/>
      <c r="I925" s="82" t="str">
        <f>IF(H925="","",IF(G925="","科目が入力されていません",H925*VLOOKUP(G925,設定・集計!$B$6:$D$35,2,0)))</f>
        <v/>
      </c>
    </row>
    <row r="926" spans="1:9" ht="19.5" customHeight="1" x14ac:dyDescent="0.15">
      <c r="A926" s="75" t="str">
        <f t="shared" si="29"/>
        <v/>
      </c>
      <c r="B926" s="75" t="str">
        <f t="shared" si="28"/>
        <v/>
      </c>
      <c r="C926" s="83" t="str">
        <f>IF(D926="","",DATE(設定・集計!$B$2,INT(D926/100),D926-INT(D926/100)*100))</f>
        <v/>
      </c>
      <c r="D926" s="84"/>
      <c r="E926" s="85"/>
      <c r="F926" s="86"/>
      <c r="G926" s="87"/>
      <c r="H926" s="88"/>
      <c r="I926" s="82" t="str">
        <f>IF(H926="","",IF(G926="","科目が入力されていません",H926*VLOOKUP(G926,設定・集計!$B$6:$D$35,2,0)))</f>
        <v/>
      </c>
    </row>
    <row r="927" spans="1:9" ht="19.5" customHeight="1" x14ac:dyDescent="0.15">
      <c r="A927" s="75" t="str">
        <f t="shared" si="29"/>
        <v/>
      </c>
      <c r="B927" s="75" t="str">
        <f t="shared" si="28"/>
        <v/>
      </c>
      <c r="C927" s="83" t="str">
        <f>IF(D927="","",DATE(設定・集計!$B$2,INT(D927/100),D927-INT(D927/100)*100))</f>
        <v/>
      </c>
      <c r="D927" s="84"/>
      <c r="E927" s="85"/>
      <c r="F927" s="86"/>
      <c r="G927" s="87"/>
      <c r="H927" s="88"/>
      <c r="I927" s="82" t="str">
        <f>IF(H927="","",IF(G927="","科目が入力されていません",H927*VLOOKUP(G927,設定・集計!$B$6:$D$35,2,0)))</f>
        <v/>
      </c>
    </row>
    <row r="928" spans="1:9" ht="19.5" customHeight="1" x14ac:dyDescent="0.15">
      <c r="A928" s="75" t="str">
        <f t="shared" si="29"/>
        <v/>
      </c>
      <c r="B928" s="75" t="str">
        <f t="shared" si="28"/>
        <v/>
      </c>
      <c r="C928" s="83" t="str">
        <f>IF(D928="","",DATE(設定・集計!$B$2,INT(D928/100),D928-INT(D928/100)*100))</f>
        <v/>
      </c>
      <c r="D928" s="84"/>
      <c r="E928" s="85"/>
      <c r="F928" s="86"/>
      <c r="G928" s="87"/>
      <c r="H928" s="88"/>
      <c r="I928" s="82" t="str">
        <f>IF(H928="","",IF(G928="","科目が入力されていません",H928*VLOOKUP(G928,設定・集計!$B$6:$D$35,2,0)))</f>
        <v/>
      </c>
    </row>
    <row r="929" spans="1:9" ht="19.5" customHeight="1" x14ac:dyDescent="0.15">
      <c r="A929" s="75" t="str">
        <f t="shared" si="29"/>
        <v/>
      </c>
      <c r="B929" s="75" t="str">
        <f t="shared" si="28"/>
        <v/>
      </c>
      <c r="C929" s="83" t="str">
        <f>IF(D929="","",DATE(設定・集計!$B$2,INT(D929/100),D929-INT(D929/100)*100))</f>
        <v/>
      </c>
      <c r="D929" s="84"/>
      <c r="E929" s="85"/>
      <c r="F929" s="86"/>
      <c r="G929" s="87"/>
      <c r="H929" s="88"/>
      <c r="I929" s="82" t="str">
        <f>IF(H929="","",IF(G929="","科目が入力されていません",H929*VLOOKUP(G929,設定・集計!$B$6:$D$35,2,0)))</f>
        <v/>
      </c>
    </row>
    <row r="930" spans="1:9" ht="19.5" customHeight="1" x14ac:dyDescent="0.15">
      <c r="A930" s="75" t="str">
        <f t="shared" si="29"/>
        <v/>
      </c>
      <c r="B930" s="75" t="str">
        <f t="shared" si="28"/>
        <v/>
      </c>
      <c r="C930" s="83" t="str">
        <f>IF(D930="","",DATE(設定・集計!$B$2,INT(D930/100),D930-INT(D930/100)*100))</f>
        <v/>
      </c>
      <c r="D930" s="84"/>
      <c r="E930" s="85"/>
      <c r="F930" s="86"/>
      <c r="G930" s="87"/>
      <c r="H930" s="88"/>
      <c r="I930" s="82" t="str">
        <f>IF(H930="","",IF(G930="","科目が入力されていません",H930*VLOOKUP(G930,設定・集計!$B$6:$D$35,2,0)))</f>
        <v/>
      </c>
    </row>
    <row r="931" spans="1:9" ht="19.5" customHeight="1" x14ac:dyDescent="0.15">
      <c r="A931" s="75" t="str">
        <f t="shared" si="29"/>
        <v/>
      </c>
      <c r="B931" s="75" t="str">
        <f t="shared" si="28"/>
        <v/>
      </c>
      <c r="C931" s="83" t="str">
        <f>IF(D931="","",DATE(設定・集計!$B$2,INT(D931/100),D931-INT(D931/100)*100))</f>
        <v/>
      </c>
      <c r="D931" s="84"/>
      <c r="E931" s="85"/>
      <c r="F931" s="86"/>
      <c r="G931" s="87"/>
      <c r="H931" s="88"/>
      <c r="I931" s="82" t="str">
        <f>IF(H931="","",IF(G931="","科目が入力されていません",H931*VLOOKUP(G931,設定・集計!$B$6:$D$35,2,0)))</f>
        <v/>
      </c>
    </row>
    <row r="932" spans="1:9" ht="19.5" customHeight="1" x14ac:dyDescent="0.15">
      <c r="A932" s="75" t="str">
        <f t="shared" si="29"/>
        <v/>
      </c>
      <c r="B932" s="75" t="str">
        <f t="shared" si="28"/>
        <v/>
      </c>
      <c r="C932" s="83" t="str">
        <f>IF(D932="","",DATE(設定・集計!$B$2,INT(D932/100),D932-INT(D932/100)*100))</f>
        <v/>
      </c>
      <c r="D932" s="84"/>
      <c r="E932" s="85"/>
      <c r="F932" s="86"/>
      <c r="G932" s="87"/>
      <c r="H932" s="88"/>
      <c r="I932" s="82" t="str">
        <f>IF(H932="","",IF(G932="","科目が入力されていません",H932*VLOOKUP(G932,設定・集計!$B$6:$D$35,2,0)))</f>
        <v/>
      </c>
    </row>
    <row r="933" spans="1:9" ht="19.5" customHeight="1" x14ac:dyDescent="0.15">
      <c r="A933" s="75" t="str">
        <f t="shared" si="29"/>
        <v/>
      </c>
      <c r="B933" s="75" t="str">
        <f t="shared" si="28"/>
        <v/>
      </c>
      <c r="C933" s="83" t="str">
        <f>IF(D933="","",DATE(設定・集計!$B$2,INT(D933/100),D933-INT(D933/100)*100))</f>
        <v/>
      </c>
      <c r="D933" s="84"/>
      <c r="E933" s="85"/>
      <c r="F933" s="86"/>
      <c r="G933" s="87"/>
      <c r="H933" s="88"/>
      <c r="I933" s="82" t="str">
        <f>IF(H933="","",IF(G933="","科目が入力されていません",H933*VLOOKUP(G933,設定・集計!$B$6:$D$35,2,0)))</f>
        <v/>
      </c>
    </row>
    <row r="934" spans="1:9" ht="19.5" customHeight="1" x14ac:dyDescent="0.15">
      <c r="A934" s="75" t="str">
        <f t="shared" si="29"/>
        <v/>
      </c>
      <c r="B934" s="75" t="str">
        <f t="shared" si="28"/>
        <v/>
      </c>
      <c r="C934" s="83" t="str">
        <f>IF(D934="","",DATE(設定・集計!$B$2,INT(D934/100),D934-INT(D934/100)*100))</f>
        <v/>
      </c>
      <c r="D934" s="84"/>
      <c r="E934" s="85"/>
      <c r="F934" s="86"/>
      <c r="G934" s="87"/>
      <c r="H934" s="88"/>
      <c r="I934" s="82" t="str">
        <f>IF(H934="","",IF(G934="","科目が入力されていません",H934*VLOOKUP(G934,設定・集計!$B$6:$D$35,2,0)))</f>
        <v/>
      </c>
    </row>
    <row r="935" spans="1:9" ht="19.5" customHeight="1" x14ac:dyDescent="0.15">
      <c r="A935" s="75" t="str">
        <f t="shared" si="29"/>
        <v/>
      </c>
      <c r="B935" s="75" t="str">
        <f t="shared" si="28"/>
        <v/>
      </c>
      <c r="C935" s="83" t="str">
        <f>IF(D935="","",DATE(設定・集計!$B$2,INT(D935/100),D935-INT(D935/100)*100))</f>
        <v/>
      </c>
      <c r="D935" s="84"/>
      <c r="E935" s="85"/>
      <c r="F935" s="86"/>
      <c r="G935" s="87"/>
      <c r="H935" s="88"/>
      <c r="I935" s="82" t="str">
        <f>IF(H935="","",IF(G935="","科目が入力されていません",H935*VLOOKUP(G935,設定・集計!$B$6:$D$35,2,0)))</f>
        <v/>
      </c>
    </row>
    <row r="936" spans="1:9" ht="19.5" customHeight="1" x14ac:dyDescent="0.15">
      <c r="A936" s="75" t="str">
        <f t="shared" si="29"/>
        <v/>
      </c>
      <c r="B936" s="75" t="str">
        <f t="shared" si="28"/>
        <v/>
      </c>
      <c r="C936" s="83" t="str">
        <f>IF(D936="","",DATE(設定・集計!$B$2,INT(D936/100),D936-INT(D936/100)*100))</f>
        <v/>
      </c>
      <c r="D936" s="84"/>
      <c r="E936" s="85"/>
      <c r="F936" s="86"/>
      <c r="G936" s="87"/>
      <c r="H936" s="88"/>
      <c r="I936" s="82" t="str">
        <f>IF(H936="","",IF(G936="","科目が入力されていません",H936*VLOOKUP(G936,設定・集計!$B$6:$D$35,2,0)))</f>
        <v/>
      </c>
    </row>
    <row r="937" spans="1:9" ht="19.5" customHeight="1" x14ac:dyDescent="0.15">
      <c r="A937" s="75" t="str">
        <f t="shared" si="29"/>
        <v/>
      </c>
      <c r="B937" s="75" t="str">
        <f t="shared" si="28"/>
        <v/>
      </c>
      <c r="C937" s="83" t="str">
        <f>IF(D937="","",DATE(設定・集計!$B$2,INT(D937/100),D937-INT(D937/100)*100))</f>
        <v/>
      </c>
      <c r="D937" s="84"/>
      <c r="E937" s="85"/>
      <c r="F937" s="86"/>
      <c r="G937" s="87"/>
      <c r="H937" s="88"/>
      <c r="I937" s="82" t="str">
        <f>IF(H937="","",IF(G937="","科目が入力されていません",H937*VLOOKUP(G937,設定・集計!$B$6:$D$35,2,0)))</f>
        <v/>
      </c>
    </row>
    <row r="938" spans="1:9" ht="19.5" customHeight="1" x14ac:dyDescent="0.15">
      <c r="A938" s="75" t="str">
        <f t="shared" si="29"/>
        <v/>
      </c>
      <c r="B938" s="75" t="str">
        <f t="shared" si="28"/>
        <v/>
      </c>
      <c r="C938" s="83" t="str">
        <f>IF(D938="","",DATE(設定・集計!$B$2,INT(D938/100),D938-INT(D938/100)*100))</f>
        <v/>
      </c>
      <c r="D938" s="84"/>
      <c r="E938" s="85"/>
      <c r="F938" s="86"/>
      <c r="G938" s="87"/>
      <c r="H938" s="88"/>
      <c r="I938" s="82" t="str">
        <f>IF(H938="","",IF(G938="","科目が入力されていません",H938*VLOOKUP(G938,設定・集計!$B$6:$D$35,2,0)))</f>
        <v/>
      </c>
    </row>
    <row r="939" spans="1:9" ht="19.5" customHeight="1" x14ac:dyDescent="0.15">
      <c r="A939" s="75" t="str">
        <f t="shared" si="29"/>
        <v/>
      </c>
      <c r="B939" s="75" t="str">
        <f t="shared" si="28"/>
        <v/>
      </c>
      <c r="C939" s="83" t="str">
        <f>IF(D939="","",DATE(設定・集計!$B$2,INT(D939/100),D939-INT(D939/100)*100))</f>
        <v/>
      </c>
      <c r="D939" s="84"/>
      <c r="E939" s="85"/>
      <c r="F939" s="86"/>
      <c r="G939" s="87"/>
      <c r="H939" s="88"/>
      <c r="I939" s="82" t="str">
        <f>IF(H939="","",IF(G939="","科目が入力されていません",H939*VLOOKUP(G939,設定・集計!$B$6:$D$35,2,0)))</f>
        <v/>
      </c>
    </row>
    <row r="940" spans="1:9" ht="19.5" customHeight="1" x14ac:dyDescent="0.15">
      <c r="A940" s="75" t="str">
        <f t="shared" si="29"/>
        <v/>
      </c>
      <c r="B940" s="75" t="str">
        <f t="shared" si="28"/>
        <v/>
      </c>
      <c r="C940" s="83" t="str">
        <f>IF(D940="","",DATE(設定・集計!$B$2,INT(D940/100),D940-INT(D940/100)*100))</f>
        <v/>
      </c>
      <c r="D940" s="84"/>
      <c r="E940" s="85"/>
      <c r="F940" s="86"/>
      <c r="G940" s="87"/>
      <c r="H940" s="88"/>
      <c r="I940" s="82" t="str">
        <f>IF(H940="","",IF(G940="","科目が入力されていません",H940*VLOOKUP(G940,設定・集計!$B$6:$D$35,2,0)))</f>
        <v/>
      </c>
    </row>
    <row r="941" spans="1:9" ht="19.5" customHeight="1" x14ac:dyDescent="0.15">
      <c r="A941" s="75" t="str">
        <f t="shared" si="29"/>
        <v/>
      </c>
      <c r="B941" s="75" t="str">
        <f t="shared" si="28"/>
        <v/>
      </c>
      <c r="C941" s="83" t="str">
        <f>IF(D941="","",DATE(設定・集計!$B$2,INT(D941/100),D941-INT(D941/100)*100))</f>
        <v/>
      </c>
      <c r="D941" s="84"/>
      <c r="E941" s="85"/>
      <c r="F941" s="86"/>
      <c r="G941" s="87"/>
      <c r="H941" s="88"/>
      <c r="I941" s="82" t="str">
        <f>IF(H941="","",IF(G941="","科目が入力されていません",H941*VLOOKUP(G941,設定・集計!$B$6:$D$35,2,0)))</f>
        <v/>
      </c>
    </row>
    <row r="942" spans="1:9" ht="19.5" customHeight="1" x14ac:dyDescent="0.15">
      <c r="A942" s="75" t="str">
        <f t="shared" si="29"/>
        <v/>
      </c>
      <c r="B942" s="75" t="str">
        <f t="shared" si="28"/>
        <v/>
      </c>
      <c r="C942" s="83" t="str">
        <f>IF(D942="","",DATE(設定・集計!$B$2,INT(D942/100),D942-INT(D942/100)*100))</f>
        <v/>
      </c>
      <c r="D942" s="84"/>
      <c r="E942" s="85"/>
      <c r="F942" s="86"/>
      <c r="G942" s="87"/>
      <c r="H942" s="88"/>
      <c r="I942" s="82" t="str">
        <f>IF(H942="","",IF(G942="","科目が入力されていません",H942*VLOOKUP(G942,設定・集計!$B$6:$D$35,2,0)))</f>
        <v/>
      </c>
    </row>
    <row r="943" spans="1:9" ht="19.5" customHeight="1" x14ac:dyDescent="0.15">
      <c r="A943" s="75" t="str">
        <f t="shared" si="29"/>
        <v/>
      </c>
      <c r="B943" s="75" t="str">
        <f t="shared" si="28"/>
        <v/>
      </c>
      <c r="C943" s="83" t="str">
        <f>IF(D943="","",DATE(設定・集計!$B$2,INT(D943/100),D943-INT(D943/100)*100))</f>
        <v/>
      </c>
      <c r="D943" s="84"/>
      <c r="E943" s="85"/>
      <c r="F943" s="86"/>
      <c r="G943" s="87"/>
      <c r="H943" s="88"/>
      <c r="I943" s="82" t="str">
        <f>IF(H943="","",IF(G943="","科目が入力されていません",H943*VLOOKUP(G943,設定・集計!$B$6:$D$35,2,0)))</f>
        <v/>
      </c>
    </row>
    <row r="944" spans="1:9" ht="19.5" customHeight="1" x14ac:dyDescent="0.15">
      <c r="A944" s="75" t="str">
        <f t="shared" si="29"/>
        <v/>
      </c>
      <c r="B944" s="75" t="str">
        <f t="shared" si="28"/>
        <v/>
      </c>
      <c r="C944" s="83" t="str">
        <f>IF(D944="","",DATE(設定・集計!$B$2,INT(D944/100),D944-INT(D944/100)*100))</f>
        <v/>
      </c>
      <c r="D944" s="84"/>
      <c r="E944" s="85"/>
      <c r="F944" s="86"/>
      <c r="G944" s="87"/>
      <c r="H944" s="88"/>
      <c r="I944" s="82" t="str">
        <f>IF(H944="","",IF(G944="","科目が入力されていません",H944*VLOOKUP(G944,設定・集計!$B$6:$D$35,2,0)))</f>
        <v/>
      </c>
    </row>
    <row r="945" spans="1:9" ht="19.5" customHeight="1" x14ac:dyDescent="0.15">
      <c r="A945" s="75" t="str">
        <f t="shared" si="29"/>
        <v/>
      </c>
      <c r="B945" s="75" t="str">
        <f t="shared" si="28"/>
        <v/>
      </c>
      <c r="C945" s="83" t="str">
        <f>IF(D945="","",DATE(設定・集計!$B$2,INT(D945/100),D945-INT(D945/100)*100))</f>
        <v/>
      </c>
      <c r="D945" s="84"/>
      <c r="E945" s="85"/>
      <c r="F945" s="86"/>
      <c r="G945" s="87"/>
      <c r="H945" s="88"/>
      <c r="I945" s="82" t="str">
        <f>IF(H945="","",IF(G945="","科目が入力されていません",H945*VLOOKUP(G945,設定・集計!$B$6:$D$35,2,0)))</f>
        <v/>
      </c>
    </row>
    <row r="946" spans="1:9" ht="19.5" customHeight="1" x14ac:dyDescent="0.15">
      <c r="A946" s="75" t="str">
        <f t="shared" si="29"/>
        <v/>
      </c>
      <c r="B946" s="75" t="str">
        <f t="shared" si="28"/>
        <v/>
      </c>
      <c r="C946" s="83" t="str">
        <f>IF(D946="","",DATE(設定・集計!$B$2,INT(D946/100),D946-INT(D946/100)*100))</f>
        <v/>
      </c>
      <c r="D946" s="84"/>
      <c r="E946" s="85"/>
      <c r="F946" s="86"/>
      <c r="G946" s="87"/>
      <c r="H946" s="88"/>
      <c r="I946" s="82" t="str">
        <f>IF(H946="","",IF(G946="","科目が入力されていません",H946*VLOOKUP(G946,設定・集計!$B$6:$D$35,2,0)))</f>
        <v/>
      </c>
    </row>
    <row r="947" spans="1:9" ht="19.5" customHeight="1" x14ac:dyDescent="0.15">
      <c r="A947" s="75" t="str">
        <f t="shared" si="29"/>
        <v/>
      </c>
      <c r="B947" s="75" t="str">
        <f t="shared" si="28"/>
        <v/>
      </c>
      <c r="C947" s="83" t="str">
        <f>IF(D947="","",DATE(設定・集計!$B$2,INT(D947/100),D947-INT(D947/100)*100))</f>
        <v/>
      </c>
      <c r="D947" s="84"/>
      <c r="E947" s="85"/>
      <c r="F947" s="86"/>
      <c r="G947" s="87"/>
      <c r="H947" s="88"/>
      <c r="I947" s="82" t="str">
        <f>IF(H947="","",IF(G947="","科目が入力されていません",H947*VLOOKUP(G947,設定・集計!$B$6:$D$35,2,0)))</f>
        <v/>
      </c>
    </row>
    <row r="948" spans="1:9" ht="19.5" customHeight="1" x14ac:dyDescent="0.15">
      <c r="A948" s="75" t="str">
        <f t="shared" si="29"/>
        <v/>
      </c>
      <c r="B948" s="75" t="str">
        <f t="shared" si="28"/>
        <v/>
      </c>
      <c r="C948" s="83" t="str">
        <f>IF(D948="","",DATE(設定・集計!$B$2,INT(D948/100),D948-INT(D948/100)*100))</f>
        <v/>
      </c>
      <c r="D948" s="84"/>
      <c r="E948" s="85"/>
      <c r="F948" s="86"/>
      <c r="G948" s="87"/>
      <c r="H948" s="88"/>
      <c r="I948" s="82" t="str">
        <f>IF(H948="","",IF(G948="","科目が入力されていません",H948*VLOOKUP(G948,設定・集計!$B$6:$D$35,2,0)))</f>
        <v/>
      </c>
    </row>
    <row r="949" spans="1:9" ht="19.5" customHeight="1" x14ac:dyDescent="0.15">
      <c r="A949" s="75" t="str">
        <f t="shared" si="29"/>
        <v/>
      </c>
      <c r="B949" s="75" t="str">
        <f t="shared" si="28"/>
        <v/>
      </c>
      <c r="C949" s="83" t="str">
        <f>IF(D949="","",DATE(設定・集計!$B$2,INT(D949/100),D949-INT(D949/100)*100))</f>
        <v/>
      </c>
      <c r="D949" s="84"/>
      <c r="E949" s="85"/>
      <c r="F949" s="86"/>
      <c r="G949" s="87"/>
      <c r="H949" s="88"/>
      <c r="I949" s="82" t="str">
        <f>IF(H949="","",IF(G949="","科目が入力されていません",H949*VLOOKUP(G949,設定・集計!$B$6:$D$35,2,0)))</f>
        <v/>
      </c>
    </row>
    <row r="950" spans="1:9" ht="19.5" customHeight="1" x14ac:dyDescent="0.15">
      <c r="A950" s="75" t="str">
        <f t="shared" si="29"/>
        <v/>
      </c>
      <c r="B950" s="75" t="str">
        <f t="shared" si="28"/>
        <v/>
      </c>
      <c r="C950" s="83" t="str">
        <f>IF(D950="","",DATE(設定・集計!$B$2,INT(D950/100),D950-INT(D950/100)*100))</f>
        <v/>
      </c>
      <c r="D950" s="84"/>
      <c r="E950" s="85"/>
      <c r="F950" s="86"/>
      <c r="G950" s="87"/>
      <c r="H950" s="88"/>
      <c r="I950" s="82" t="str">
        <f>IF(H950="","",IF(G950="","科目が入力されていません",H950*VLOOKUP(G950,設定・集計!$B$6:$D$35,2,0)))</f>
        <v/>
      </c>
    </row>
    <row r="951" spans="1:9" ht="19.5" customHeight="1" x14ac:dyDescent="0.15">
      <c r="A951" s="75" t="str">
        <f t="shared" si="29"/>
        <v/>
      </c>
      <c r="B951" s="75" t="str">
        <f t="shared" si="28"/>
        <v/>
      </c>
      <c r="C951" s="83" t="str">
        <f>IF(D951="","",DATE(設定・集計!$B$2,INT(D951/100),D951-INT(D951/100)*100))</f>
        <v/>
      </c>
      <c r="D951" s="84"/>
      <c r="E951" s="85"/>
      <c r="F951" s="86"/>
      <c r="G951" s="87"/>
      <c r="H951" s="88"/>
      <c r="I951" s="82" t="str">
        <f>IF(H951="","",IF(G951="","科目が入力されていません",H951*VLOOKUP(G951,設定・集計!$B$6:$D$35,2,0)))</f>
        <v/>
      </c>
    </row>
    <row r="952" spans="1:9" ht="19.5" customHeight="1" x14ac:dyDescent="0.15">
      <c r="A952" s="75" t="str">
        <f t="shared" si="29"/>
        <v/>
      </c>
      <c r="B952" s="75" t="str">
        <f t="shared" si="28"/>
        <v/>
      </c>
      <c r="C952" s="83" t="str">
        <f>IF(D952="","",DATE(設定・集計!$B$2,INT(D952/100),D952-INT(D952/100)*100))</f>
        <v/>
      </c>
      <c r="D952" s="84"/>
      <c r="E952" s="85"/>
      <c r="F952" s="86"/>
      <c r="G952" s="87"/>
      <c r="H952" s="88"/>
      <c r="I952" s="82" t="str">
        <f>IF(H952="","",IF(G952="","科目が入力されていません",H952*VLOOKUP(G952,設定・集計!$B$6:$D$35,2,0)))</f>
        <v/>
      </c>
    </row>
    <row r="953" spans="1:9" ht="19.5" customHeight="1" x14ac:dyDescent="0.15">
      <c r="A953" s="75" t="str">
        <f t="shared" si="29"/>
        <v/>
      </c>
      <c r="B953" s="75" t="str">
        <f t="shared" si="28"/>
        <v/>
      </c>
      <c r="C953" s="83" t="str">
        <f>IF(D953="","",DATE(設定・集計!$B$2,INT(D953/100),D953-INT(D953/100)*100))</f>
        <v/>
      </c>
      <c r="D953" s="84"/>
      <c r="E953" s="85"/>
      <c r="F953" s="86"/>
      <c r="G953" s="87"/>
      <c r="H953" s="88"/>
      <c r="I953" s="82" t="str">
        <f>IF(H953="","",IF(G953="","科目が入力されていません",H953*VLOOKUP(G953,設定・集計!$B$6:$D$35,2,0)))</f>
        <v/>
      </c>
    </row>
    <row r="954" spans="1:9" ht="19.5" customHeight="1" x14ac:dyDescent="0.15">
      <c r="A954" s="75" t="str">
        <f t="shared" si="29"/>
        <v/>
      </c>
      <c r="B954" s="75" t="str">
        <f t="shared" si="28"/>
        <v/>
      </c>
      <c r="C954" s="83" t="str">
        <f>IF(D954="","",DATE(設定・集計!$B$2,INT(D954/100),D954-INT(D954/100)*100))</f>
        <v/>
      </c>
      <c r="D954" s="84"/>
      <c r="E954" s="85"/>
      <c r="F954" s="86"/>
      <c r="G954" s="87"/>
      <c r="H954" s="88"/>
      <c r="I954" s="82" t="str">
        <f>IF(H954="","",IF(G954="","科目が入力されていません",H954*VLOOKUP(G954,設定・集計!$B$6:$D$35,2,0)))</f>
        <v/>
      </c>
    </row>
    <row r="955" spans="1:9" ht="19.5" customHeight="1" x14ac:dyDescent="0.15">
      <c r="A955" s="75" t="str">
        <f t="shared" si="29"/>
        <v/>
      </c>
      <c r="B955" s="75" t="str">
        <f t="shared" si="28"/>
        <v/>
      </c>
      <c r="C955" s="83" t="str">
        <f>IF(D955="","",DATE(設定・集計!$B$2,INT(D955/100),D955-INT(D955/100)*100))</f>
        <v/>
      </c>
      <c r="D955" s="84"/>
      <c r="E955" s="85"/>
      <c r="F955" s="86"/>
      <c r="G955" s="87"/>
      <c r="H955" s="88"/>
      <c r="I955" s="82" t="str">
        <f>IF(H955="","",IF(G955="","科目が入力されていません",H955*VLOOKUP(G955,設定・集計!$B$6:$D$35,2,0)))</f>
        <v/>
      </c>
    </row>
    <row r="956" spans="1:9" ht="19.5" customHeight="1" x14ac:dyDescent="0.15">
      <c r="A956" s="75" t="str">
        <f t="shared" si="29"/>
        <v/>
      </c>
      <c r="B956" s="75" t="str">
        <f t="shared" si="28"/>
        <v/>
      </c>
      <c r="C956" s="83" t="str">
        <f>IF(D956="","",DATE(設定・集計!$B$2,INT(D956/100),D956-INT(D956/100)*100))</f>
        <v/>
      </c>
      <c r="D956" s="84"/>
      <c r="E956" s="85"/>
      <c r="F956" s="86"/>
      <c r="G956" s="87"/>
      <c r="H956" s="88"/>
      <c r="I956" s="82" t="str">
        <f>IF(H956="","",IF(G956="","科目が入力されていません",H956*VLOOKUP(G956,設定・集計!$B$6:$D$35,2,0)))</f>
        <v/>
      </c>
    </row>
    <row r="957" spans="1:9" ht="19.5" customHeight="1" x14ac:dyDescent="0.15">
      <c r="A957" s="75" t="str">
        <f t="shared" si="29"/>
        <v/>
      </c>
      <c r="B957" s="75" t="str">
        <f t="shared" si="28"/>
        <v/>
      </c>
      <c r="C957" s="83" t="str">
        <f>IF(D957="","",DATE(設定・集計!$B$2,INT(D957/100),D957-INT(D957/100)*100))</f>
        <v/>
      </c>
      <c r="D957" s="84"/>
      <c r="E957" s="85"/>
      <c r="F957" s="86"/>
      <c r="G957" s="87"/>
      <c r="H957" s="88"/>
      <c r="I957" s="82" t="str">
        <f>IF(H957="","",IF(G957="","科目が入力されていません",H957*VLOOKUP(G957,設定・集計!$B$6:$D$35,2,0)))</f>
        <v/>
      </c>
    </row>
    <row r="958" spans="1:9" ht="19.5" customHeight="1" x14ac:dyDescent="0.15">
      <c r="A958" s="75" t="str">
        <f t="shared" si="29"/>
        <v/>
      </c>
      <c r="B958" s="75" t="str">
        <f t="shared" si="28"/>
        <v/>
      </c>
      <c r="C958" s="83" t="str">
        <f>IF(D958="","",DATE(設定・集計!$B$2,INT(D958/100),D958-INT(D958/100)*100))</f>
        <v/>
      </c>
      <c r="D958" s="84"/>
      <c r="E958" s="85"/>
      <c r="F958" s="86"/>
      <c r="G958" s="87"/>
      <c r="H958" s="88"/>
      <c r="I958" s="82" t="str">
        <f>IF(H958="","",IF(G958="","科目が入力されていません",H958*VLOOKUP(G958,設定・集計!$B$6:$D$35,2,0)))</f>
        <v/>
      </c>
    </row>
    <row r="959" spans="1:9" ht="19.5" customHeight="1" x14ac:dyDescent="0.15">
      <c r="A959" s="75" t="str">
        <f t="shared" si="29"/>
        <v/>
      </c>
      <c r="B959" s="75" t="str">
        <f t="shared" si="28"/>
        <v/>
      </c>
      <c r="C959" s="83" t="str">
        <f>IF(D959="","",DATE(設定・集計!$B$2,INT(D959/100),D959-INT(D959/100)*100))</f>
        <v/>
      </c>
      <c r="D959" s="84"/>
      <c r="E959" s="85"/>
      <c r="F959" s="86"/>
      <c r="G959" s="87"/>
      <c r="H959" s="88"/>
      <c r="I959" s="82" t="str">
        <f>IF(H959="","",IF(G959="","科目が入力されていません",H959*VLOOKUP(G959,設定・集計!$B$6:$D$35,2,0)))</f>
        <v/>
      </c>
    </row>
    <row r="960" spans="1:9" ht="19.5" customHeight="1" x14ac:dyDescent="0.15">
      <c r="A960" s="75" t="str">
        <f t="shared" si="29"/>
        <v/>
      </c>
      <c r="B960" s="75" t="str">
        <f t="shared" si="28"/>
        <v/>
      </c>
      <c r="C960" s="83" t="str">
        <f>IF(D960="","",DATE(設定・集計!$B$2,INT(D960/100),D960-INT(D960/100)*100))</f>
        <v/>
      </c>
      <c r="D960" s="84"/>
      <c r="E960" s="85"/>
      <c r="F960" s="86"/>
      <c r="G960" s="87"/>
      <c r="H960" s="88"/>
      <c r="I960" s="82" t="str">
        <f>IF(H960="","",IF(G960="","科目が入力されていません",H960*VLOOKUP(G960,設定・集計!$B$6:$D$35,2,0)))</f>
        <v/>
      </c>
    </row>
    <row r="961" spans="1:9" ht="19.5" customHeight="1" x14ac:dyDescent="0.15">
      <c r="A961" s="75" t="str">
        <f t="shared" si="29"/>
        <v/>
      </c>
      <c r="B961" s="75" t="str">
        <f t="shared" si="28"/>
        <v/>
      </c>
      <c r="C961" s="83" t="str">
        <f>IF(D961="","",DATE(設定・集計!$B$2,INT(D961/100),D961-INT(D961/100)*100))</f>
        <v/>
      </c>
      <c r="D961" s="84"/>
      <c r="E961" s="85"/>
      <c r="F961" s="86"/>
      <c r="G961" s="87"/>
      <c r="H961" s="88"/>
      <c r="I961" s="82" t="str">
        <f>IF(H961="","",IF(G961="","科目が入力されていません",H961*VLOOKUP(G961,設定・集計!$B$6:$D$35,2,0)))</f>
        <v/>
      </c>
    </row>
    <row r="962" spans="1:9" ht="19.5" customHeight="1" x14ac:dyDescent="0.15">
      <c r="A962" s="75" t="str">
        <f t="shared" si="29"/>
        <v/>
      </c>
      <c r="B962" s="75" t="str">
        <f t="shared" ref="B962:B1025" si="30">IF(C962="","",RANK(C962,C:C,1)*1000+ROW(C962))</f>
        <v/>
      </c>
      <c r="C962" s="83" t="str">
        <f>IF(D962="","",DATE(設定・集計!$B$2,INT(D962/100),D962-INT(D962/100)*100))</f>
        <v/>
      </c>
      <c r="D962" s="84"/>
      <c r="E962" s="85"/>
      <c r="F962" s="86"/>
      <c r="G962" s="87"/>
      <c r="H962" s="88"/>
      <c r="I962" s="82" t="str">
        <f>IF(H962="","",IF(G962="","科目が入力されていません",H962*VLOOKUP(G962,設定・集計!$B$6:$D$35,2,0)))</f>
        <v/>
      </c>
    </row>
    <row r="963" spans="1:9" ht="19.5" customHeight="1" x14ac:dyDescent="0.15">
      <c r="A963" s="75" t="str">
        <f t="shared" ref="A963:A1026" si="31">IF(B963="","",RANK(B963,B:B,1))</f>
        <v/>
      </c>
      <c r="B963" s="75" t="str">
        <f t="shared" si="30"/>
        <v/>
      </c>
      <c r="C963" s="83" t="str">
        <f>IF(D963="","",DATE(設定・集計!$B$2,INT(D963/100),D963-INT(D963/100)*100))</f>
        <v/>
      </c>
      <c r="D963" s="84"/>
      <c r="E963" s="85"/>
      <c r="F963" s="86"/>
      <c r="G963" s="87"/>
      <c r="H963" s="88"/>
      <c r="I963" s="82" t="str">
        <f>IF(H963="","",IF(G963="","科目が入力されていません",H963*VLOOKUP(G963,設定・集計!$B$6:$D$35,2,0)))</f>
        <v/>
      </c>
    </row>
    <row r="964" spans="1:9" ht="19.5" customHeight="1" x14ac:dyDescent="0.15">
      <c r="A964" s="75" t="str">
        <f t="shared" si="31"/>
        <v/>
      </c>
      <c r="B964" s="75" t="str">
        <f t="shared" si="30"/>
        <v/>
      </c>
      <c r="C964" s="83" t="str">
        <f>IF(D964="","",DATE(設定・集計!$B$2,INT(D964/100),D964-INT(D964/100)*100))</f>
        <v/>
      </c>
      <c r="D964" s="84"/>
      <c r="E964" s="85"/>
      <c r="F964" s="86"/>
      <c r="G964" s="87"/>
      <c r="H964" s="88"/>
      <c r="I964" s="82" t="str">
        <f>IF(H964="","",IF(G964="","科目が入力されていません",H964*VLOOKUP(G964,設定・集計!$B$6:$D$35,2,0)))</f>
        <v/>
      </c>
    </row>
    <row r="965" spans="1:9" ht="19.5" customHeight="1" x14ac:dyDescent="0.15">
      <c r="A965" s="75" t="str">
        <f t="shared" si="31"/>
        <v/>
      </c>
      <c r="B965" s="75" t="str">
        <f t="shared" si="30"/>
        <v/>
      </c>
      <c r="C965" s="83" t="str">
        <f>IF(D965="","",DATE(設定・集計!$B$2,INT(D965/100),D965-INT(D965/100)*100))</f>
        <v/>
      </c>
      <c r="D965" s="84"/>
      <c r="E965" s="85"/>
      <c r="F965" s="86"/>
      <c r="G965" s="87"/>
      <c r="H965" s="88"/>
      <c r="I965" s="82" t="str">
        <f>IF(H965="","",IF(G965="","科目が入力されていません",H965*VLOOKUP(G965,設定・集計!$B$6:$D$35,2,0)))</f>
        <v/>
      </c>
    </row>
    <row r="966" spans="1:9" ht="19.5" customHeight="1" x14ac:dyDescent="0.15">
      <c r="A966" s="75" t="str">
        <f t="shared" si="31"/>
        <v/>
      </c>
      <c r="B966" s="75" t="str">
        <f t="shared" si="30"/>
        <v/>
      </c>
      <c r="C966" s="83" t="str">
        <f>IF(D966="","",DATE(設定・集計!$B$2,INT(D966/100),D966-INT(D966/100)*100))</f>
        <v/>
      </c>
      <c r="D966" s="84"/>
      <c r="E966" s="85"/>
      <c r="F966" s="86"/>
      <c r="G966" s="87"/>
      <c r="H966" s="88"/>
      <c r="I966" s="82" t="str">
        <f>IF(H966="","",IF(G966="","科目が入力されていません",H966*VLOOKUP(G966,設定・集計!$B$6:$D$35,2,0)))</f>
        <v/>
      </c>
    </row>
    <row r="967" spans="1:9" ht="19.5" customHeight="1" x14ac:dyDescent="0.15">
      <c r="A967" s="75" t="str">
        <f t="shared" si="31"/>
        <v/>
      </c>
      <c r="B967" s="75" t="str">
        <f t="shared" si="30"/>
        <v/>
      </c>
      <c r="C967" s="83" t="str">
        <f>IF(D967="","",DATE(設定・集計!$B$2,INT(D967/100),D967-INT(D967/100)*100))</f>
        <v/>
      </c>
      <c r="D967" s="84"/>
      <c r="E967" s="85"/>
      <c r="F967" s="86"/>
      <c r="G967" s="87"/>
      <c r="H967" s="88"/>
      <c r="I967" s="82" t="str">
        <f>IF(H967="","",IF(G967="","科目が入力されていません",H967*VLOOKUP(G967,設定・集計!$B$6:$D$35,2,0)))</f>
        <v/>
      </c>
    </row>
    <row r="968" spans="1:9" ht="19.5" customHeight="1" x14ac:dyDescent="0.15">
      <c r="A968" s="75" t="str">
        <f t="shared" si="31"/>
        <v/>
      </c>
      <c r="B968" s="75" t="str">
        <f t="shared" si="30"/>
        <v/>
      </c>
      <c r="C968" s="83" t="str">
        <f>IF(D968="","",DATE(設定・集計!$B$2,INT(D968/100),D968-INT(D968/100)*100))</f>
        <v/>
      </c>
      <c r="D968" s="84"/>
      <c r="E968" s="85"/>
      <c r="F968" s="86"/>
      <c r="G968" s="87"/>
      <c r="H968" s="88"/>
      <c r="I968" s="82" t="str">
        <f>IF(H968="","",IF(G968="","科目が入力されていません",H968*VLOOKUP(G968,設定・集計!$B$6:$D$35,2,0)))</f>
        <v/>
      </c>
    </row>
    <row r="969" spans="1:9" ht="19.5" customHeight="1" x14ac:dyDescent="0.15">
      <c r="A969" s="75" t="str">
        <f t="shared" si="31"/>
        <v/>
      </c>
      <c r="B969" s="75" t="str">
        <f t="shared" si="30"/>
        <v/>
      </c>
      <c r="C969" s="83" t="str">
        <f>IF(D969="","",DATE(設定・集計!$B$2,INT(D969/100),D969-INT(D969/100)*100))</f>
        <v/>
      </c>
      <c r="D969" s="84"/>
      <c r="E969" s="85"/>
      <c r="F969" s="86"/>
      <c r="G969" s="87"/>
      <c r="H969" s="88"/>
      <c r="I969" s="82" t="str">
        <f>IF(H969="","",IF(G969="","科目が入力されていません",H969*VLOOKUP(G969,設定・集計!$B$6:$D$35,2,0)))</f>
        <v/>
      </c>
    </row>
    <row r="970" spans="1:9" ht="19.5" customHeight="1" x14ac:dyDescent="0.15">
      <c r="A970" s="75" t="str">
        <f t="shared" si="31"/>
        <v/>
      </c>
      <c r="B970" s="75" t="str">
        <f t="shared" si="30"/>
        <v/>
      </c>
      <c r="C970" s="83" t="str">
        <f>IF(D970="","",DATE(設定・集計!$B$2,INT(D970/100),D970-INT(D970/100)*100))</f>
        <v/>
      </c>
      <c r="D970" s="84"/>
      <c r="E970" s="85"/>
      <c r="F970" s="86"/>
      <c r="G970" s="87"/>
      <c r="H970" s="88"/>
      <c r="I970" s="82" t="str">
        <f>IF(H970="","",IF(G970="","科目が入力されていません",H970*VLOOKUP(G970,設定・集計!$B$6:$D$35,2,0)))</f>
        <v/>
      </c>
    </row>
    <row r="971" spans="1:9" ht="19.5" customHeight="1" x14ac:dyDescent="0.15">
      <c r="A971" s="75" t="str">
        <f t="shared" si="31"/>
        <v/>
      </c>
      <c r="B971" s="75" t="str">
        <f t="shared" si="30"/>
        <v/>
      </c>
      <c r="C971" s="83" t="str">
        <f>IF(D971="","",DATE(設定・集計!$B$2,INT(D971/100),D971-INT(D971/100)*100))</f>
        <v/>
      </c>
      <c r="D971" s="84"/>
      <c r="E971" s="85"/>
      <c r="F971" s="86"/>
      <c r="G971" s="87"/>
      <c r="H971" s="88"/>
      <c r="I971" s="82" t="str">
        <f>IF(H971="","",IF(G971="","科目が入力されていません",H971*VLOOKUP(G971,設定・集計!$B$6:$D$35,2,0)))</f>
        <v/>
      </c>
    </row>
    <row r="972" spans="1:9" ht="19.5" customHeight="1" x14ac:dyDescent="0.15">
      <c r="A972" s="75" t="str">
        <f t="shared" si="31"/>
        <v/>
      </c>
      <c r="B972" s="75" t="str">
        <f t="shared" si="30"/>
        <v/>
      </c>
      <c r="C972" s="83" t="str">
        <f>IF(D972="","",DATE(設定・集計!$B$2,INT(D972/100),D972-INT(D972/100)*100))</f>
        <v/>
      </c>
      <c r="D972" s="84"/>
      <c r="E972" s="85"/>
      <c r="F972" s="86"/>
      <c r="G972" s="87"/>
      <c r="H972" s="88"/>
      <c r="I972" s="82" t="str">
        <f>IF(H972="","",IF(G972="","科目が入力されていません",H972*VLOOKUP(G972,設定・集計!$B$6:$D$35,2,0)))</f>
        <v/>
      </c>
    </row>
    <row r="973" spans="1:9" ht="19.5" customHeight="1" x14ac:dyDescent="0.15">
      <c r="A973" s="75" t="str">
        <f t="shared" si="31"/>
        <v/>
      </c>
      <c r="B973" s="75" t="str">
        <f t="shared" si="30"/>
        <v/>
      </c>
      <c r="C973" s="83" t="str">
        <f>IF(D973="","",DATE(設定・集計!$B$2,INT(D973/100),D973-INT(D973/100)*100))</f>
        <v/>
      </c>
      <c r="D973" s="84"/>
      <c r="E973" s="85"/>
      <c r="F973" s="86"/>
      <c r="G973" s="87"/>
      <c r="H973" s="88"/>
      <c r="I973" s="82" t="str">
        <f>IF(H973="","",IF(G973="","科目が入力されていません",H973*VLOOKUP(G973,設定・集計!$B$6:$D$35,2,0)))</f>
        <v/>
      </c>
    </row>
    <row r="974" spans="1:9" ht="19.5" customHeight="1" x14ac:dyDescent="0.15">
      <c r="A974" s="75" t="str">
        <f t="shared" si="31"/>
        <v/>
      </c>
      <c r="B974" s="75" t="str">
        <f t="shared" si="30"/>
        <v/>
      </c>
      <c r="C974" s="83" t="str">
        <f>IF(D974="","",DATE(設定・集計!$B$2,INT(D974/100),D974-INT(D974/100)*100))</f>
        <v/>
      </c>
      <c r="D974" s="84"/>
      <c r="E974" s="85"/>
      <c r="F974" s="86"/>
      <c r="G974" s="87"/>
      <c r="H974" s="88"/>
      <c r="I974" s="82" t="str">
        <f>IF(H974="","",IF(G974="","科目が入力されていません",H974*VLOOKUP(G974,設定・集計!$B$6:$D$35,2,0)))</f>
        <v/>
      </c>
    </row>
    <row r="975" spans="1:9" ht="19.5" customHeight="1" x14ac:dyDescent="0.15">
      <c r="A975" s="75" t="str">
        <f t="shared" si="31"/>
        <v/>
      </c>
      <c r="B975" s="75" t="str">
        <f t="shared" si="30"/>
        <v/>
      </c>
      <c r="C975" s="83" t="str">
        <f>IF(D975="","",DATE(設定・集計!$B$2,INT(D975/100),D975-INT(D975/100)*100))</f>
        <v/>
      </c>
      <c r="D975" s="84"/>
      <c r="E975" s="85"/>
      <c r="F975" s="86"/>
      <c r="G975" s="87"/>
      <c r="H975" s="88"/>
      <c r="I975" s="82" t="str">
        <f>IF(H975="","",IF(G975="","科目が入力されていません",H975*VLOOKUP(G975,設定・集計!$B$6:$D$35,2,0)))</f>
        <v/>
      </c>
    </row>
    <row r="976" spans="1:9" ht="19.5" customHeight="1" x14ac:dyDescent="0.15">
      <c r="A976" s="75" t="str">
        <f t="shared" si="31"/>
        <v/>
      </c>
      <c r="B976" s="75" t="str">
        <f t="shared" si="30"/>
        <v/>
      </c>
      <c r="C976" s="83" t="str">
        <f>IF(D976="","",DATE(設定・集計!$B$2,INT(D976/100),D976-INT(D976/100)*100))</f>
        <v/>
      </c>
      <c r="D976" s="84"/>
      <c r="E976" s="85"/>
      <c r="F976" s="86"/>
      <c r="G976" s="87"/>
      <c r="H976" s="88"/>
      <c r="I976" s="82" t="str">
        <f>IF(H976="","",IF(G976="","科目が入力されていません",H976*VLOOKUP(G976,設定・集計!$B$6:$D$35,2,0)))</f>
        <v/>
      </c>
    </row>
    <row r="977" spans="1:9" ht="19.5" customHeight="1" x14ac:dyDescent="0.15">
      <c r="A977" s="75" t="str">
        <f t="shared" si="31"/>
        <v/>
      </c>
      <c r="B977" s="75" t="str">
        <f t="shared" si="30"/>
        <v/>
      </c>
      <c r="C977" s="83" t="str">
        <f>IF(D977="","",DATE(設定・集計!$B$2,INT(D977/100),D977-INT(D977/100)*100))</f>
        <v/>
      </c>
      <c r="D977" s="84"/>
      <c r="E977" s="85"/>
      <c r="F977" s="86"/>
      <c r="G977" s="87"/>
      <c r="H977" s="88"/>
      <c r="I977" s="82" t="str">
        <f>IF(H977="","",IF(G977="","科目が入力されていません",H977*VLOOKUP(G977,設定・集計!$B$6:$D$35,2,0)))</f>
        <v/>
      </c>
    </row>
    <row r="978" spans="1:9" ht="19.5" customHeight="1" x14ac:dyDescent="0.15">
      <c r="A978" s="75" t="str">
        <f t="shared" si="31"/>
        <v/>
      </c>
      <c r="B978" s="75" t="str">
        <f t="shared" si="30"/>
        <v/>
      </c>
      <c r="C978" s="83" t="str">
        <f>IF(D978="","",DATE(設定・集計!$B$2,INT(D978/100),D978-INT(D978/100)*100))</f>
        <v/>
      </c>
      <c r="D978" s="84"/>
      <c r="E978" s="85"/>
      <c r="F978" s="86"/>
      <c r="G978" s="87"/>
      <c r="H978" s="88"/>
      <c r="I978" s="82" t="str">
        <f>IF(H978="","",IF(G978="","科目が入力されていません",H978*VLOOKUP(G978,設定・集計!$B$6:$D$35,2,0)))</f>
        <v/>
      </c>
    </row>
    <row r="979" spans="1:9" ht="19.5" customHeight="1" x14ac:dyDescent="0.15">
      <c r="A979" s="75" t="str">
        <f t="shared" si="31"/>
        <v/>
      </c>
      <c r="B979" s="75" t="str">
        <f t="shared" si="30"/>
        <v/>
      </c>
      <c r="C979" s="83" t="str">
        <f>IF(D979="","",DATE(設定・集計!$B$2,INT(D979/100),D979-INT(D979/100)*100))</f>
        <v/>
      </c>
      <c r="D979" s="84"/>
      <c r="E979" s="85"/>
      <c r="F979" s="86"/>
      <c r="G979" s="87"/>
      <c r="H979" s="88"/>
      <c r="I979" s="82" t="str">
        <f>IF(H979="","",IF(G979="","科目が入力されていません",H979*VLOOKUP(G979,設定・集計!$B$6:$D$35,2,0)))</f>
        <v/>
      </c>
    </row>
    <row r="980" spans="1:9" ht="19.5" customHeight="1" x14ac:dyDescent="0.15">
      <c r="A980" s="75" t="str">
        <f t="shared" si="31"/>
        <v/>
      </c>
      <c r="B980" s="75" t="str">
        <f t="shared" si="30"/>
        <v/>
      </c>
      <c r="C980" s="83" t="str">
        <f>IF(D980="","",DATE(設定・集計!$B$2,INT(D980/100),D980-INT(D980/100)*100))</f>
        <v/>
      </c>
      <c r="D980" s="84"/>
      <c r="E980" s="85"/>
      <c r="F980" s="86"/>
      <c r="G980" s="87"/>
      <c r="H980" s="88"/>
      <c r="I980" s="82" t="str">
        <f>IF(H980="","",IF(G980="","科目が入力されていません",H980*VLOOKUP(G980,設定・集計!$B$6:$D$35,2,0)))</f>
        <v/>
      </c>
    </row>
    <row r="981" spans="1:9" ht="19.5" customHeight="1" x14ac:dyDescent="0.15">
      <c r="A981" s="75" t="str">
        <f t="shared" si="31"/>
        <v/>
      </c>
      <c r="B981" s="75" t="str">
        <f t="shared" si="30"/>
        <v/>
      </c>
      <c r="C981" s="83" t="str">
        <f>IF(D981="","",DATE(設定・集計!$B$2,INT(D981/100),D981-INT(D981/100)*100))</f>
        <v/>
      </c>
      <c r="D981" s="84"/>
      <c r="E981" s="85"/>
      <c r="F981" s="86"/>
      <c r="G981" s="87"/>
      <c r="H981" s="88"/>
      <c r="I981" s="82" t="str">
        <f>IF(H981="","",IF(G981="","科目が入力されていません",H981*VLOOKUP(G981,設定・集計!$B$6:$D$35,2,0)))</f>
        <v/>
      </c>
    </row>
    <row r="982" spans="1:9" ht="19.5" customHeight="1" x14ac:dyDescent="0.15">
      <c r="A982" s="75" t="str">
        <f t="shared" si="31"/>
        <v/>
      </c>
      <c r="B982" s="75" t="str">
        <f t="shared" si="30"/>
        <v/>
      </c>
      <c r="C982" s="83" t="str">
        <f>IF(D982="","",DATE(設定・集計!$B$2,INT(D982/100),D982-INT(D982/100)*100))</f>
        <v/>
      </c>
      <c r="D982" s="84"/>
      <c r="E982" s="85"/>
      <c r="F982" s="86"/>
      <c r="G982" s="87"/>
      <c r="H982" s="88"/>
      <c r="I982" s="82" t="str">
        <f>IF(H982="","",IF(G982="","科目が入力されていません",H982*VLOOKUP(G982,設定・集計!$B$6:$D$35,2,0)))</f>
        <v/>
      </c>
    </row>
    <row r="983" spans="1:9" ht="19.5" customHeight="1" x14ac:dyDescent="0.15">
      <c r="A983" s="75" t="str">
        <f t="shared" si="31"/>
        <v/>
      </c>
      <c r="B983" s="75" t="str">
        <f t="shared" si="30"/>
        <v/>
      </c>
      <c r="C983" s="83" t="str">
        <f>IF(D983="","",DATE(設定・集計!$B$2,INT(D983/100),D983-INT(D983/100)*100))</f>
        <v/>
      </c>
      <c r="D983" s="84"/>
      <c r="E983" s="85"/>
      <c r="F983" s="86"/>
      <c r="G983" s="87"/>
      <c r="H983" s="88"/>
      <c r="I983" s="82" t="str">
        <f>IF(H983="","",IF(G983="","科目が入力されていません",H983*VLOOKUP(G983,設定・集計!$B$6:$D$35,2,0)))</f>
        <v/>
      </c>
    </row>
    <row r="984" spans="1:9" ht="19.5" customHeight="1" x14ac:dyDescent="0.15">
      <c r="A984" s="75" t="str">
        <f t="shared" si="31"/>
        <v/>
      </c>
      <c r="B984" s="75" t="str">
        <f t="shared" si="30"/>
        <v/>
      </c>
      <c r="C984" s="83" t="str">
        <f>IF(D984="","",DATE(設定・集計!$B$2,INT(D984/100),D984-INT(D984/100)*100))</f>
        <v/>
      </c>
      <c r="D984" s="84"/>
      <c r="E984" s="85"/>
      <c r="F984" s="86"/>
      <c r="G984" s="87"/>
      <c r="H984" s="88"/>
      <c r="I984" s="82" t="str">
        <f>IF(H984="","",IF(G984="","科目が入力されていません",H984*VLOOKUP(G984,設定・集計!$B$6:$D$35,2,0)))</f>
        <v/>
      </c>
    </row>
    <row r="985" spans="1:9" ht="19.5" customHeight="1" x14ac:dyDescent="0.15">
      <c r="A985" s="75" t="str">
        <f t="shared" si="31"/>
        <v/>
      </c>
      <c r="B985" s="75" t="str">
        <f t="shared" si="30"/>
        <v/>
      </c>
      <c r="C985" s="83" t="str">
        <f>IF(D985="","",DATE(設定・集計!$B$2,INT(D985/100),D985-INT(D985/100)*100))</f>
        <v/>
      </c>
      <c r="D985" s="84"/>
      <c r="E985" s="85"/>
      <c r="F985" s="86"/>
      <c r="G985" s="87"/>
      <c r="H985" s="88"/>
      <c r="I985" s="82" t="str">
        <f>IF(H985="","",IF(G985="","科目が入力されていません",H985*VLOOKUP(G985,設定・集計!$B$6:$D$35,2,0)))</f>
        <v/>
      </c>
    </row>
    <row r="986" spans="1:9" ht="19.5" customHeight="1" x14ac:dyDescent="0.15">
      <c r="A986" s="75" t="str">
        <f t="shared" si="31"/>
        <v/>
      </c>
      <c r="B986" s="75" t="str">
        <f t="shared" si="30"/>
        <v/>
      </c>
      <c r="C986" s="83" t="str">
        <f>IF(D986="","",DATE(設定・集計!$B$2,INT(D986/100),D986-INT(D986/100)*100))</f>
        <v/>
      </c>
      <c r="D986" s="84"/>
      <c r="E986" s="85"/>
      <c r="F986" s="86"/>
      <c r="G986" s="87"/>
      <c r="H986" s="88"/>
      <c r="I986" s="82" t="str">
        <f>IF(H986="","",IF(G986="","科目が入力されていません",H986*VLOOKUP(G986,設定・集計!$B$6:$D$35,2,0)))</f>
        <v/>
      </c>
    </row>
    <row r="987" spans="1:9" ht="19.5" customHeight="1" x14ac:dyDescent="0.15">
      <c r="A987" s="75" t="str">
        <f t="shared" si="31"/>
        <v/>
      </c>
      <c r="B987" s="75" t="str">
        <f t="shared" si="30"/>
        <v/>
      </c>
      <c r="C987" s="83" t="str">
        <f>IF(D987="","",DATE(設定・集計!$B$2,INT(D987/100),D987-INT(D987/100)*100))</f>
        <v/>
      </c>
      <c r="D987" s="84"/>
      <c r="E987" s="85"/>
      <c r="F987" s="86"/>
      <c r="G987" s="87"/>
      <c r="H987" s="88"/>
      <c r="I987" s="82" t="str">
        <f>IF(H987="","",IF(G987="","科目が入力されていません",H987*VLOOKUP(G987,設定・集計!$B$6:$D$35,2,0)))</f>
        <v/>
      </c>
    </row>
    <row r="988" spans="1:9" ht="19.5" customHeight="1" x14ac:dyDescent="0.15">
      <c r="A988" s="75" t="str">
        <f t="shared" si="31"/>
        <v/>
      </c>
      <c r="B988" s="75" t="str">
        <f t="shared" si="30"/>
        <v/>
      </c>
      <c r="C988" s="83" t="str">
        <f>IF(D988="","",DATE(設定・集計!$B$2,INT(D988/100),D988-INT(D988/100)*100))</f>
        <v/>
      </c>
      <c r="D988" s="84"/>
      <c r="E988" s="85"/>
      <c r="F988" s="86"/>
      <c r="G988" s="87"/>
      <c r="H988" s="88"/>
      <c r="I988" s="82" t="str">
        <f>IF(H988="","",IF(G988="","科目が入力されていません",H988*VLOOKUP(G988,設定・集計!$B$6:$D$35,2,0)))</f>
        <v/>
      </c>
    </row>
    <row r="989" spans="1:9" ht="19.5" customHeight="1" x14ac:dyDescent="0.15">
      <c r="A989" s="75" t="str">
        <f t="shared" si="31"/>
        <v/>
      </c>
      <c r="B989" s="75" t="str">
        <f t="shared" si="30"/>
        <v/>
      </c>
      <c r="C989" s="83" t="str">
        <f>IF(D989="","",DATE(設定・集計!$B$2,INT(D989/100),D989-INT(D989/100)*100))</f>
        <v/>
      </c>
      <c r="D989" s="84"/>
      <c r="E989" s="85"/>
      <c r="F989" s="86"/>
      <c r="G989" s="87"/>
      <c r="H989" s="88"/>
      <c r="I989" s="82" t="str">
        <f>IF(H989="","",IF(G989="","科目が入力されていません",H989*VLOOKUP(G989,設定・集計!$B$6:$D$35,2,0)))</f>
        <v/>
      </c>
    </row>
    <row r="990" spans="1:9" ht="19.5" customHeight="1" x14ac:dyDescent="0.15">
      <c r="A990" s="75" t="str">
        <f t="shared" si="31"/>
        <v/>
      </c>
      <c r="B990" s="75" t="str">
        <f t="shared" si="30"/>
        <v/>
      </c>
      <c r="C990" s="83" t="str">
        <f>IF(D990="","",DATE(設定・集計!$B$2,INT(D990/100),D990-INT(D990/100)*100))</f>
        <v/>
      </c>
      <c r="D990" s="84"/>
      <c r="E990" s="85"/>
      <c r="F990" s="86"/>
      <c r="G990" s="87"/>
      <c r="H990" s="88"/>
      <c r="I990" s="82" t="str">
        <f>IF(H990="","",IF(G990="","科目が入力されていません",H990*VLOOKUP(G990,設定・集計!$B$6:$D$35,2,0)))</f>
        <v/>
      </c>
    </row>
    <row r="991" spans="1:9" ht="19.5" customHeight="1" x14ac:dyDescent="0.15">
      <c r="A991" s="75" t="str">
        <f t="shared" si="31"/>
        <v/>
      </c>
      <c r="B991" s="75" t="str">
        <f t="shared" si="30"/>
        <v/>
      </c>
      <c r="C991" s="83" t="str">
        <f>IF(D991="","",DATE(設定・集計!$B$2,INT(D991/100),D991-INT(D991/100)*100))</f>
        <v/>
      </c>
      <c r="D991" s="84"/>
      <c r="E991" s="85"/>
      <c r="F991" s="86"/>
      <c r="G991" s="87"/>
      <c r="H991" s="88"/>
      <c r="I991" s="82" t="str">
        <f>IF(H991="","",IF(G991="","科目が入力されていません",H991*VLOOKUP(G991,設定・集計!$B$6:$D$35,2,0)))</f>
        <v/>
      </c>
    </row>
    <row r="992" spans="1:9" ht="19.5" customHeight="1" x14ac:dyDescent="0.15">
      <c r="A992" s="75" t="str">
        <f t="shared" si="31"/>
        <v/>
      </c>
      <c r="B992" s="75" t="str">
        <f t="shared" si="30"/>
        <v/>
      </c>
      <c r="C992" s="83" t="str">
        <f>IF(D992="","",DATE(設定・集計!$B$2,INT(D992/100),D992-INT(D992/100)*100))</f>
        <v/>
      </c>
      <c r="D992" s="84"/>
      <c r="E992" s="85"/>
      <c r="F992" s="86"/>
      <c r="G992" s="87"/>
      <c r="H992" s="88"/>
      <c r="I992" s="82" t="str">
        <f>IF(H992="","",IF(G992="","科目が入力されていません",H992*VLOOKUP(G992,設定・集計!$B$6:$D$35,2,0)))</f>
        <v/>
      </c>
    </row>
    <row r="993" spans="1:9" ht="19.5" customHeight="1" x14ac:dyDescent="0.15">
      <c r="A993" s="75" t="str">
        <f t="shared" si="31"/>
        <v/>
      </c>
      <c r="B993" s="75" t="str">
        <f t="shared" si="30"/>
        <v/>
      </c>
      <c r="C993" s="83" t="str">
        <f>IF(D993="","",DATE(設定・集計!$B$2,INT(D993/100),D993-INT(D993/100)*100))</f>
        <v/>
      </c>
      <c r="D993" s="84"/>
      <c r="E993" s="85"/>
      <c r="F993" s="86"/>
      <c r="G993" s="87"/>
      <c r="H993" s="88"/>
      <c r="I993" s="82" t="str">
        <f>IF(H993="","",IF(G993="","科目が入力されていません",H993*VLOOKUP(G993,設定・集計!$B$6:$D$35,2,0)))</f>
        <v/>
      </c>
    </row>
    <row r="994" spans="1:9" ht="19.5" customHeight="1" x14ac:dyDescent="0.15">
      <c r="A994" s="75" t="str">
        <f t="shared" si="31"/>
        <v/>
      </c>
      <c r="B994" s="75" t="str">
        <f t="shared" si="30"/>
        <v/>
      </c>
      <c r="C994" s="83" t="str">
        <f>IF(D994="","",DATE(設定・集計!$B$2,INT(D994/100),D994-INT(D994/100)*100))</f>
        <v/>
      </c>
      <c r="D994" s="84"/>
      <c r="E994" s="85"/>
      <c r="F994" s="86"/>
      <c r="G994" s="87"/>
      <c r="H994" s="88"/>
      <c r="I994" s="82" t="str">
        <f>IF(H994="","",IF(G994="","科目が入力されていません",H994*VLOOKUP(G994,設定・集計!$B$6:$D$35,2,0)))</f>
        <v/>
      </c>
    </row>
    <row r="995" spans="1:9" ht="19.5" customHeight="1" x14ac:dyDescent="0.15">
      <c r="A995" s="75" t="str">
        <f t="shared" si="31"/>
        <v/>
      </c>
      <c r="B995" s="75" t="str">
        <f t="shared" si="30"/>
        <v/>
      </c>
      <c r="C995" s="83" t="str">
        <f>IF(D995="","",DATE(設定・集計!$B$2,INT(D995/100),D995-INT(D995/100)*100))</f>
        <v/>
      </c>
      <c r="D995" s="84"/>
      <c r="E995" s="85"/>
      <c r="F995" s="86"/>
      <c r="G995" s="87"/>
      <c r="H995" s="88"/>
      <c r="I995" s="82" t="str">
        <f>IF(H995="","",IF(G995="","科目が入力されていません",H995*VLOOKUP(G995,設定・集計!$B$6:$D$35,2,0)))</f>
        <v/>
      </c>
    </row>
    <row r="996" spans="1:9" ht="19.5" customHeight="1" x14ac:dyDescent="0.15">
      <c r="A996" s="75" t="str">
        <f t="shared" si="31"/>
        <v/>
      </c>
      <c r="B996" s="75" t="str">
        <f t="shared" si="30"/>
        <v/>
      </c>
      <c r="C996" s="83" t="str">
        <f>IF(D996="","",DATE(設定・集計!$B$2,INT(D996/100),D996-INT(D996/100)*100))</f>
        <v/>
      </c>
      <c r="D996" s="84"/>
      <c r="E996" s="85"/>
      <c r="F996" s="86"/>
      <c r="G996" s="87"/>
      <c r="H996" s="88"/>
      <c r="I996" s="82" t="str">
        <f>IF(H996="","",IF(G996="","科目が入力されていません",H996*VLOOKUP(G996,設定・集計!$B$6:$D$35,2,0)))</f>
        <v/>
      </c>
    </row>
    <row r="997" spans="1:9" ht="19.5" customHeight="1" x14ac:dyDescent="0.15">
      <c r="A997" s="75" t="str">
        <f t="shared" si="31"/>
        <v/>
      </c>
      <c r="B997" s="75" t="str">
        <f t="shared" si="30"/>
        <v/>
      </c>
      <c r="C997" s="83" t="str">
        <f>IF(D997="","",DATE(設定・集計!$B$2,INT(D997/100),D997-INT(D997/100)*100))</f>
        <v/>
      </c>
      <c r="D997" s="84"/>
      <c r="E997" s="85"/>
      <c r="F997" s="86"/>
      <c r="G997" s="87"/>
      <c r="H997" s="88"/>
      <c r="I997" s="82" t="str">
        <f>IF(H997="","",IF(G997="","科目が入力されていません",H997*VLOOKUP(G997,設定・集計!$B$6:$D$35,2,0)))</f>
        <v/>
      </c>
    </row>
    <row r="998" spans="1:9" ht="19.5" customHeight="1" x14ac:dyDescent="0.15">
      <c r="A998" s="75" t="str">
        <f t="shared" si="31"/>
        <v/>
      </c>
      <c r="B998" s="75" t="str">
        <f t="shared" si="30"/>
        <v/>
      </c>
      <c r="C998" s="83" t="str">
        <f>IF(D998="","",DATE(設定・集計!$B$2,INT(D998/100),D998-INT(D998/100)*100))</f>
        <v/>
      </c>
      <c r="D998" s="84"/>
      <c r="E998" s="85"/>
      <c r="F998" s="86"/>
      <c r="G998" s="87"/>
      <c r="H998" s="88"/>
      <c r="I998" s="82" t="str">
        <f>IF(H998="","",IF(G998="","科目が入力されていません",H998*VLOOKUP(G998,設定・集計!$B$6:$D$35,2,0)))</f>
        <v/>
      </c>
    </row>
    <row r="999" spans="1:9" ht="19.5" customHeight="1" x14ac:dyDescent="0.15">
      <c r="A999" s="75" t="str">
        <f t="shared" si="31"/>
        <v/>
      </c>
      <c r="B999" s="75" t="str">
        <f t="shared" si="30"/>
        <v/>
      </c>
      <c r="C999" s="83" t="str">
        <f>IF(D999="","",DATE(設定・集計!$B$2,INT(D999/100),D999-INT(D999/100)*100))</f>
        <v/>
      </c>
      <c r="D999" s="84"/>
      <c r="E999" s="85"/>
      <c r="F999" s="86"/>
      <c r="G999" s="87"/>
      <c r="H999" s="88"/>
      <c r="I999" s="82" t="str">
        <f>IF(H999="","",IF(G999="","科目が入力されていません",H999*VLOOKUP(G999,設定・集計!$B$6:$D$35,2,0)))</f>
        <v/>
      </c>
    </row>
    <row r="1000" spans="1:9" ht="19.5" customHeight="1" x14ac:dyDescent="0.15">
      <c r="A1000" s="75" t="str">
        <f t="shared" si="31"/>
        <v/>
      </c>
      <c r="B1000" s="75" t="str">
        <f t="shared" si="30"/>
        <v/>
      </c>
      <c r="C1000" s="83" t="str">
        <f>IF(D1000="","",DATE(設定・集計!$B$2,INT(D1000/100),D1000-INT(D1000/100)*100))</f>
        <v/>
      </c>
      <c r="D1000" s="84"/>
      <c r="E1000" s="85"/>
      <c r="F1000" s="86"/>
      <c r="G1000" s="87"/>
      <c r="H1000" s="88"/>
      <c r="I1000" s="82" t="str">
        <f>IF(H1000="","",IF(G1000="","科目が入力されていません",H1000*VLOOKUP(G1000,設定・集計!$B$6:$D$35,2,0)))</f>
        <v/>
      </c>
    </row>
    <row r="1001" spans="1:9" ht="19.5" customHeight="1" x14ac:dyDescent="0.15">
      <c r="A1001" s="75" t="str">
        <f t="shared" si="31"/>
        <v/>
      </c>
      <c r="B1001" s="75" t="str">
        <f t="shared" si="30"/>
        <v/>
      </c>
      <c r="C1001" s="83" t="str">
        <f>IF(D1001="","",DATE(設定・集計!$B$2,INT(D1001/100),D1001-INT(D1001/100)*100))</f>
        <v/>
      </c>
      <c r="D1001" s="84"/>
      <c r="E1001" s="85"/>
      <c r="F1001" s="86"/>
      <c r="G1001" s="87"/>
      <c r="H1001" s="88"/>
      <c r="I1001" s="82" t="str">
        <f>IF(H1001="","",IF(G1001="","科目が入力されていません",H1001*VLOOKUP(G1001,設定・集計!$B$6:$D$35,2,0)))</f>
        <v/>
      </c>
    </row>
    <row r="1002" spans="1:9" ht="19.5" customHeight="1" x14ac:dyDescent="0.15">
      <c r="A1002" s="75" t="str">
        <f t="shared" si="31"/>
        <v/>
      </c>
      <c r="B1002" s="75" t="str">
        <f t="shared" si="30"/>
        <v/>
      </c>
      <c r="C1002" s="83" t="str">
        <f>IF(D1002="","",DATE(設定・集計!$B$2,INT(D1002/100),D1002-INT(D1002/100)*100))</f>
        <v/>
      </c>
      <c r="D1002" s="84"/>
      <c r="E1002" s="85"/>
      <c r="F1002" s="86"/>
      <c r="G1002" s="87"/>
      <c r="H1002" s="88"/>
      <c r="I1002" s="82" t="str">
        <f>IF(H1002="","",IF(G1002="","科目が入力されていません",H1002*VLOOKUP(G1002,設定・集計!$B$6:$D$35,2,0)))</f>
        <v/>
      </c>
    </row>
    <row r="1003" spans="1:9" ht="19.5" customHeight="1" x14ac:dyDescent="0.15">
      <c r="A1003" s="75" t="str">
        <f t="shared" si="31"/>
        <v/>
      </c>
      <c r="B1003" s="75" t="str">
        <f t="shared" si="30"/>
        <v/>
      </c>
      <c r="C1003" s="83" t="str">
        <f>IF(D1003="","",DATE(設定・集計!$B$2,INT(D1003/100),D1003-INT(D1003/100)*100))</f>
        <v/>
      </c>
      <c r="D1003" s="84"/>
      <c r="E1003" s="85"/>
      <c r="F1003" s="86"/>
      <c r="G1003" s="87"/>
      <c r="H1003" s="88"/>
      <c r="I1003" s="82" t="str">
        <f>IF(H1003="","",IF(G1003="","科目が入力されていません",H1003*VLOOKUP(G1003,設定・集計!$B$6:$D$35,2,0)))</f>
        <v/>
      </c>
    </row>
    <row r="1004" spans="1:9" ht="19.5" customHeight="1" x14ac:dyDescent="0.15">
      <c r="A1004" s="75" t="str">
        <f t="shared" si="31"/>
        <v/>
      </c>
      <c r="B1004" s="75" t="str">
        <f t="shared" si="30"/>
        <v/>
      </c>
      <c r="C1004" s="83" t="str">
        <f>IF(D1004="","",DATE(設定・集計!$B$2,INT(D1004/100),D1004-INT(D1004/100)*100))</f>
        <v/>
      </c>
      <c r="D1004" s="84"/>
      <c r="E1004" s="85"/>
      <c r="F1004" s="86"/>
      <c r="G1004" s="87"/>
      <c r="H1004" s="88"/>
      <c r="I1004" s="82" t="str">
        <f>IF(H1004="","",IF(G1004="","科目が入力されていません",H1004*VLOOKUP(G1004,設定・集計!$B$6:$D$35,2,0)))</f>
        <v/>
      </c>
    </row>
    <row r="1005" spans="1:9" ht="19.5" customHeight="1" x14ac:dyDescent="0.15">
      <c r="A1005" s="75" t="str">
        <f t="shared" si="31"/>
        <v/>
      </c>
      <c r="B1005" s="75" t="str">
        <f t="shared" si="30"/>
        <v/>
      </c>
      <c r="C1005" s="83" t="str">
        <f>IF(D1005="","",DATE(設定・集計!$B$2,INT(D1005/100),D1005-INT(D1005/100)*100))</f>
        <v/>
      </c>
      <c r="D1005" s="84"/>
      <c r="E1005" s="85"/>
      <c r="F1005" s="86"/>
      <c r="G1005" s="87"/>
      <c r="H1005" s="88"/>
      <c r="I1005" s="82" t="str">
        <f>IF(H1005="","",IF(G1005="","科目が入力されていません",H1005*VLOOKUP(G1005,設定・集計!$B$6:$D$35,2,0)))</f>
        <v/>
      </c>
    </row>
    <row r="1006" spans="1:9" ht="19.5" customHeight="1" x14ac:dyDescent="0.15">
      <c r="A1006" s="75" t="str">
        <f t="shared" si="31"/>
        <v/>
      </c>
      <c r="B1006" s="75" t="str">
        <f t="shared" si="30"/>
        <v/>
      </c>
      <c r="C1006" s="83" t="str">
        <f>IF(D1006="","",DATE(設定・集計!$B$2,INT(D1006/100),D1006-INT(D1006/100)*100))</f>
        <v/>
      </c>
      <c r="D1006" s="84"/>
      <c r="E1006" s="85"/>
      <c r="F1006" s="86"/>
      <c r="G1006" s="87"/>
      <c r="H1006" s="88"/>
      <c r="I1006" s="82" t="str">
        <f>IF(H1006="","",IF(G1006="","科目が入力されていません",H1006*VLOOKUP(G1006,設定・集計!$B$6:$D$35,2,0)))</f>
        <v/>
      </c>
    </row>
    <row r="1007" spans="1:9" ht="19.5" customHeight="1" x14ac:dyDescent="0.15">
      <c r="A1007" s="75" t="str">
        <f t="shared" si="31"/>
        <v/>
      </c>
      <c r="B1007" s="75" t="str">
        <f t="shared" si="30"/>
        <v/>
      </c>
      <c r="C1007" s="83" t="str">
        <f>IF(D1007="","",DATE(設定・集計!$B$2,INT(D1007/100),D1007-INT(D1007/100)*100))</f>
        <v/>
      </c>
      <c r="D1007" s="84"/>
      <c r="E1007" s="85"/>
      <c r="F1007" s="86"/>
      <c r="G1007" s="87"/>
      <c r="H1007" s="88"/>
      <c r="I1007" s="82" t="str">
        <f>IF(H1007="","",IF(G1007="","科目が入力されていません",H1007*VLOOKUP(G1007,設定・集計!$B$6:$D$35,2,0)))</f>
        <v/>
      </c>
    </row>
    <row r="1008" spans="1:9" ht="19.5" customHeight="1" x14ac:dyDescent="0.15">
      <c r="A1008" s="75" t="str">
        <f t="shared" si="31"/>
        <v/>
      </c>
      <c r="B1008" s="75" t="str">
        <f t="shared" si="30"/>
        <v/>
      </c>
      <c r="C1008" s="83" t="str">
        <f>IF(D1008="","",DATE(設定・集計!$B$2,INT(D1008/100),D1008-INT(D1008/100)*100))</f>
        <v/>
      </c>
      <c r="D1008" s="84"/>
      <c r="E1008" s="85"/>
      <c r="F1008" s="86"/>
      <c r="G1008" s="87"/>
      <c r="H1008" s="88"/>
      <c r="I1008" s="82" t="str">
        <f>IF(H1008="","",IF(G1008="","科目が入力されていません",H1008*VLOOKUP(G1008,設定・集計!$B$6:$D$35,2,0)))</f>
        <v/>
      </c>
    </row>
    <row r="1009" spans="1:9" ht="19.5" customHeight="1" x14ac:dyDescent="0.15">
      <c r="A1009" s="75" t="str">
        <f t="shared" si="31"/>
        <v/>
      </c>
      <c r="B1009" s="75" t="str">
        <f t="shared" si="30"/>
        <v/>
      </c>
      <c r="C1009" s="83" t="str">
        <f>IF(D1009="","",DATE(設定・集計!$B$2,INT(D1009/100),D1009-INT(D1009/100)*100))</f>
        <v/>
      </c>
      <c r="D1009" s="84"/>
      <c r="E1009" s="85"/>
      <c r="F1009" s="86"/>
      <c r="G1009" s="87"/>
      <c r="H1009" s="88"/>
      <c r="I1009" s="82" t="str">
        <f>IF(H1009="","",IF(G1009="","科目が入力されていません",H1009*VLOOKUP(G1009,設定・集計!$B$6:$D$35,2,0)))</f>
        <v/>
      </c>
    </row>
    <row r="1010" spans="1:9" ht="19.5" customHeight="1" x14ac:dyDescent="0.15">
      <c r="A1010" s="75" t="str">
        <f t="shared" si="31"/>
        <v/>
      </c>
      <c r="B1010" s="75" t="str">
        <f t="shared" si="30"/>
        <v/>
      </c>
      <c r="C1010" s="83" t="str">
        <f>IF(D1010="","",DATE(設定・集計!$B$2,INT(D1010/100),D1010-INT(D1010/100)*100))</f>
        <v/>
      </c>
      <c r="D1010" s="84"/>
      <c r="E1010" s="85"/>
      <c r="F1010" s="86"/>
      <c r="G1010" s="87"/>
      <c r="H1010" s="88"/>
      <c r="I1010" s="82" t="str">
        <f>IF(H1010="","",IF(G1010="","科目が入力されていません",H1010*VLOOKUP(G1010,設定・集計!$B$6:$D$35,2,0)))</f>
        <v/>
      </c>
    </row>
    <row r="1011" spans="1:9" ht="19.5" customHeight="1" x14ac:dyDescent="0.15">
      <c r="A1011" s="75" t="str">
        <f t="shared" si="31"/>
        <v/>
      </c>
      <c r="B1011" s="75" t="str">
        <f t="shared" si="30"/>
        <v/>
      </c>
      <c r="C1011" s="83" t="str">
        <f>IF(D1011="","",DATE(設定・集計!$B$2,INT(D1011/100),D1011-INT(D1011/100)*100))</f>
        <v/>
      </c>
      <c r="D1011" s="84"/>
      <c r="E1011" s="85"/>
      <c r="F1011" s="86"/>
      <c r="G1011" s="87"/>
      <c r="H1011" s="88"/>
      <c r="I1011" s="82" t="str">
        <f>IF(H1011="","",IF(G1011="","科目が入力されていません",H1011*VLOOKUP(G1011,設定・集計!$B$6:$D$35,2,0)))</f>
        <v/>
      </c>
    </row>
    <row r="1012" spans="1:9" ht="19.5" customHeight="1" x14ac:dyDescent="0.15">
      <c r="A1012" s="75" t="str">
        <f t="shared" si="31"/>
        <v/>
      </c>
      <c r="B1012" s="75" t="str">
        <f t="shared" si="30"/>
        <v/>
      </c>
      <c r="C1012" s="83" t="str">
        <f>IF(D1012="","",DATE(設定・集計!$B$2,INT(D1012/100),D1012-INT(D1012/100)*100))</f>
        <v/>
      </c>
      <c r="D1012" s="84"/>
      <c r="E1012" s="85"/>
      <c r="F1012" s="86"/>
      <c r="G1012" s="87"/>
      <c r="H1012" s="88"/>
      <c r="I1012" s="82" t="str">
        <f>IF(H1012="","",IF(G1012="","科目が入力されていません",H1012*VLOOKUP(G1012,設定・集計!$B$6:$D$35,2,0)))</f>
        <v/>
      </c>
    </row>
    <row r="1013" spans="1:9" ht="19.5" customHeight="1" x14ac:dyDescent="0.15">
      <c r="A1013" s="75" t="str">
        <f t="shared" si="31"/>
        <v/>
      </c>
      <c r="B1013" s="75" t="str">
        <f t="shared" si="30"/>
        <v/>
      </c>
      <c r="C1013" s="83" t="str">
        <f>IF(D1013="","",DATE(設定・集計!$B$2,INT(D1013/100),D1013-INT(D1013/100)*100))</f>
        <v/>
      </c>
      <c r="D1013" s="84"/>
      <c r="E1013" s="85"/>
      <c r="F1013" s="86"/>
      <c r="G1013" s="87"/>
      <c r="H1013" s="88"/>
      <c r="I1013" s="82" t="str">
        <f>IF(H1013="","",IF(G1013="","科目が入力されていません",H1013*VLOOKUP(G1013,設定・集計!$B$6:$D$35,2,0)))</f>
        <v/>
      </c>
    </row>
    <row r="1014" spans="1:9" ht="19.5" customHeight="1" x14ac:dyDescent="0.15">
      <c r="A1014" s="75" t="str">
        <f t="shared" si="31"/>
        <v/>
      </c>
      <c r="B1014" s="75" t="str">
        <f t="shared" si="30"/>
        <v/>
      </c>
      <c r="C1014" s="83" t="str">
        <f>IF(D1014="","",DATE(設定・集計!$B$2,INT(D1014/100),D1014-INT(D1014/100)*100))</f>
        <v/>
      </c>
      <c r="D1014" s="84"/>
      <c r="E1014" s="85"/>
      <c r="F1014" s="86"/>
      <c r="G1014" s="87"/>
      <c r="H1014" s="88"/>
      <c r="I1014" s="82" t="str">
        <f>IF(H1014="","",IF(G1014="","科目が入力されていません",H1014*VLOOKUP(G1014,設定・集計!$B$6:$D$35,2,0)))</f>
        <v/>
      </c>
    </row>
    <row r="1015" spans="1:9" ht="19.5" customHeight="1" x14ac:dyDescent="0.15">
      <c r="A1015" s="75" t="str">
        <f t="shared" si="31"/>
        <v/>
      </c>
      <c r="B1015" s="75" t="str">
        <f t="shared" si="30"/>
        <v/>
      </c>
      <c r="C1015" s="83" t="str">
        <f>IF(D1015="","",DATE(設定・集計!$B$2,INT(D1015/100),D1015-INT(D1015/100)*100))</f>
        <v/>
      </c>
      <c r="D1015" s="84"/>
      <c r="E1015" s="85"/>
      <c r="F1015" s="86"/>
      <c r="G1015" s="87"/>
      <c r="H1015" s="88"/>
      <c r="I1015" s="82" t="str">
        <f>IF(H1015="","",IF(G1015="","科目が入力されていません",H1015*VLOOKUP(G1015,設定・集計!$B$6:$D$35,2,0)))</f>
        <v/>
      </c>
    </row>
    <row r="1016" spans="1:9" ht="19.5" customHeight="1" x14ac:dyDescent="0.15">
      <c r="A1016" s="75" t="str">
        <f t="shared" si="31"/>
        <v/>
      </c>
      <c r="B1016" s="75" t="str">
        <f t="shared" si="30"/>
        <v/>
      </c>
      <c r="C1016" s="83" t="str">
        <f>IF(D1016="","",DATE(設定・集計!$B$2,INT(D1016/100),D1016-INT(D1016/100)*100))</f>
        <v/>
      </c>
      <c r="D1016" s="84"/>
      <c r="E1016" s="85"/>
      <c r="F1016" s="86"/>
      <c r="G1016" s="87"/>
      <c r="H1016" s="88"/>
      <c r="I1016" s="82" t="str">
        <f>IF(H1016="","",IF(G1016="","科目が入力されていません",H1016*VLOOKUP(G1016,設定・集計!$B$6:$D$35,2,0)))</f>
        <v/>
      </c>
    </row>
    <row r="1017" spans="1:9" ht="19.5" customHeight="1" x14ac:dyDescent="0.15">
      <c r="A1017" s="75" t="str">
        <f t="shared" si="31"/>
        <v/>
      </c>
      <c r="B1017" s="75" t="str">
        <f t="shared" si="30"/>
        <v/>
      </c>
      <c r="C1017" s="83" t="str">
        <f>IF(D1017="","",DATE(設定・集計!$B$2,INT(D1017/100),D1017-INT(D1017/100)*100))</f>
        <v/>
      </c>
      <c r="D1017" s="84"/>
      <c r="E1017" s="85"/>
      <c r="F1017" s="86"/>
      <c r="G1017" s="87"/>
      <c r="H1017" s="88"/>
      <c r="I1017" s="82" t="str">
        <f>IF(H1017="","",IF(G1017="","科目が入力されていません",H1017*VLOOKUP(G1017,設定・集計!$B$6:$D$35,2,0)))</f>
        <v/>
      </c>
    </row>
    <row r="1018" spans="1:9" ht="19.5" customHeight="1" x14ac:dyDescent="0.15">
      <c r="A1018" s="75" t="str">
        <f t="shared" si="31"/>
        <v/>
      </c>
      <c r="B1018" s="75" t="str">
        <f t="shared" si="30"/>
        <v/>
      </c>
      <c r="C1018" s="83" t="str">
        <f>IF(D1018="","",DATE(設定・集計!$B$2,INT(D1018/100),D1018-INT(D1018/100)*100))</f>
        <v/>
      </c>
      <c r="D1018" s="84"/>
      <c r="E1018" s="85"/>
      <c r="F1018" s="86"/>
      <c r="G1018" s="87"/>
      <c r="H1018" s="88"/>
      <c r="I1018" s="82" t="str">
        <f>IF(H1018="","",IF(G1018="","科目が入力されていません",H1018*VLOOKUP(G1018,設定・集計!$B$6:$D$35,2,0)))</f>
        <v/>
      </c>
    </row>
    <row r="1019" spans="1:9" ht="19.5" customHeight="1" x14ac:dyDescent="0.15">
      <c r="A1019" s="75" t="str">
        <f t="shared" si="31"/>
        <v/>
      </c>
      <c r="B1019" s="75" t="str">
        <f t="shared" si="30"/>
        <v/>
      </c>
      <c r="C1019" s="83" t="str">
        <f>IF(D1019="","",DATE(設定・集計!$B$2,INT(D1019/100),D1019-INT(D1019/100)*100))</f>
        <v/>
      </c>
      <c r="D1019" s="84"/>
      <c r="E1019" s="85"/>
      <c r="F1019" s="86"/>
      <c r="G1019" s="87"/>
      <c r="H1019" s="88"/>
      <c r="I1019" s="82" t="str">
        <f>IF(H1019="","",IF(G1019="","科目が入力されていません",H1019*VLOOKUP(G1019,設定・集計!$B$6:$D$35,2,0)))</f>
        <v/>
      </c>
    </row>
    <row r="1020" spans="1:9" ht="19.5" customHeight="1" x14ac:dyDescent="0.15">
      <c r="A1020" s="75" t="str">
        <f t="shared" si="31"/>
        <v/>
      </c>
      <c r="B1020" s="75" t="str">
        <f t="shared" si="30"/>
        <v/>
      </c>
      <c r="C1020" s="83" t="str">
        <f>IF(D1020="","",DATE(設定・集計!$B$2,INT(D1020/100),D1020-INT(D1020/100)*100))</f>
        <v/>
      </c>
      <c r="D1020" s="84"/>
      <c r="E1020" s="85"/>
      <c r="F1020" s="86"/>
      <c r="G1020" s="87"/>
      <c r="H1020" s="88"/>
      <c r="I1020" s="82" t="str">
        <f>IF(H1020="","",IF(G1020="","科目が入力されていません",H1020*VLOOKUP(G1020,設定・集計!$B$6:$D$35,2,0)))</f>
        <v/>
      </c>
    </row>
    <row r="1021" spans="1:9" ht="19.5" customHeight="1" x14ac:dyDescent="0.15">
      <c r="A1021" s="75" t="str">
        <f t="shared" si="31"/>
        <v/>
      </c>
      <c r="B1021" s="75" t="str">
        <f t="shared" si="30"/>
        <v/>
      </c>
      <c r="C1021" s="83" t="str">
        <f>IF(D1021="","",DATE(設定・集計!$B$2,INT(D1021/100),D1021-INT(D1021/100)*100))</f>
        <v/>
      </c>
      <c r="D1021" s="84"/>
      <c r="E1021" s="85"/>
      <c r="F1021" s="86"/>
      <c r="G1021" s="87"/>
      <c r="H1021" s="88"/>
      <c r="I1021" s="82" t="str">
        <f>IF(H1021="","",IF(G1021="","科目が入力されていません",H1021*VLOOKUP(G1021,設定・集計!$B$6:$D$35,2,0)))</f>
        <v/>
      </c>
    </row>
    <row r="1022" spans="1:9" ht="19.5" customHeight="1" x14ac:dyDescent="0.15">
      <c r="A1022" s="75" t="str">
        <f t="shared" si="31"/>
        <v/>
      </c>
      <c r="B1022" s="75" t="str">
        <f t="shared" si="30"/>
        <v/>
      </c>
      <c r="C1022" s="83" t="str">
        <f>IF(D1022="","",DATE(設定・集計!$B$2,INT(D1022/100),D1022-INT(D1022/100)*100))</f>
        <v/>
      </c>
      <c r="D1022" s="84"/>
      <c r="E1022" s="85"/>
      <c r="F1022" s="86"/>
      <c r="G1022" s="87"/>
      <c r="H1022" s="88"/>
      <c r="I1022" s="82" t="str">
        <f>IF(H1022="","",IF(G1022="","科目が入力されていません",H1022*VLOOKUP(G1022,設定・集計!$B$6:$D$35,2,0)))</f>
        <v/>
      </c>
    </row>
    <row r="1023" spans="1:9" ht="19.5" customHeight="1" x14ac:dyDescent="0.15">
      <c r="A1023" s="75" t="str">
        <f t="shared" si="31"/>
        <v/>
      </c>
      <c r="B1023" s="75" t="str">
        <f t="shared" si="30"/>
        <v/>
      </c>
      <c r="C1023" s="83" t="str">
        <f>IF(D1023="","",DATE(設定・集計!$B$2,INT(D1023/100),D1023-INT(D1023/100)*100))</f>
        <v/>
      </c>
      <c r="D1023" s="84"/>
      <c r="E1023" s="85"/>
      <c r="F1023" s="86"/>
      <c r="G1023" s="87"/>
      <c r="H1023" s="88"/>
      <c r="I1023" s="82" t="str">
        <f>IF(H1023="","",IF(G1023="","科目が入力されていません",H1023*VLOOKUP(G1023,設定・集計!$B$6:$D$35,2,0)))</f>
        <v/>
      </c>
    </row>
    <row r="1024" spans="1:9" ht="19.5" customHeight="1" x14ac:dyDescent="0.15">
      <c r="A1024" s="75" t="str">
        <f t="shared" si="31"/>
        <v/>
      </c>
      <c r="B1024" s="75" t="str">
        <f t="shared" si="30"/>
        <v/>
      </c>
      <c r="C1024" s="83" t="str">
        <f>IF(D1024="","",DATE(設定・集計!$B$2,INT(D1024/100),D1024-INT(D1024/100)*100))</f>
        <v/>
      </c>
      <c r="D1024" s="84"/>
      <c r="E1024" s="85"/>
      <c r="F1024" s="86"/>
      <c r="G1024" s="87"/>
      <c r="H1024" s="88"/>
      <c r="I1024" s="82" t="str">
        <f>IF(H1024="","",IF(G1024="","科目が入力されていません",H1024*VLOOKUP(G1024,設定・集計!$B$6:$D$35,2,0)))</f>
        <v/>
      </c>
    </row>
    <row r="1025" spans="1:9" ht="19.5" customHeight="1" x14ac:dyDescent="0.15">
      <c r="A1025" s="75" t="str">
        <f t="shared" si="31"/>
        <v/>
      </c>
      <c r="B1025" s="75" t="str">
        <f t="shared" si="30"/>
        <v/>
      </c>
      <c r="C1025" s="83" t="str">
        <f>IF(D1025="","",DATE(設定・集計!$B$2,INT(D1025/100),D1025-INT(D1025/100)*100))</f>
        <v/>
      </c>
      <c r="D1025" s="84"/>
      <c r="E1025" s="85"/>
      <c r="F1025" s="86"/>
      <c r="G1025" s="87"/>
      <c r="H1025" s="88"/>
      <c r="I1025" s="82" t="str">
        <f>IF(H1025="","",IF(G1025="","科目が入力されていません",H1025*VLOOKUP(G1025,設定・集計!$B$6:$D$35,2,0)))</f>
        <v/>
      </c>
    </row>
    <row r="1026" spans="1:9" ht="19.5" customHeight="1" x14ac:dyDescent="0.15">
      <c r="A1026" s="75" t="str">
        <f t="shared" si="31"/>
        <v/>
      </c>
      <c r="B1026" s="75" t="str">
        <f t="shared" ref="B1026:B1089" si="32">IF(C1026="","",RANK(C1026,C:C,1)*1000+ROW(C1026))</f>
        <v/>
      </c>
      <c r="C1026" s="83" t="str">
        <f>IF(D1026="","",DATE(設定・集計!$B$2,INT(D1026/100),D1026-INT(D1026/100)*100))</f>
        <v/>
      </c>
      <c r="D1026" s="84"/>
      <c r="E1026" s="85"/>
      <c r="F1026" s="86"/>
      <c r="G1026" s="87"/>
      <c r="H1026" s="88"/>
      <c r="I1026" s="82" t="str">
        <f>IF(H1026="","",IF(G1026="","科目が入力されていません",H1026*VLOOKUP(G1026,設定・集計!$B$6:$D$35,2,0)))</f>
        <v/>
      </c>
    </row>
    <row r="1027" spans="1:9" ht="19.5" customHeight="1" x14ac:dyDescent="0.15">
      <c r="A1027" s="75" t="str">
        <f t="shared" ref="A1027:A1090" si="33">IF(B1027="","",RANK(B1027,B:B,1))</f>
        <v/>
      </c>
      <c r="B1027" s="75" t="str">
        <f t="shared" si="32"/>
        <v/>
      </c>
      <c r="C1027" s="83" t="str">
        <f>IF(D1027="","",DATE(設定・集計!$B$2,INT(D1027/100),D1027-INT(D1027/100)*100))</f>
        <v/>
      </c>
      <c r="D1027" s="84"/>
      <c r="E1027" s="85"/>
      <c r="F1027" s="86"/>
      <c r="G1027" s="87"/>
      <c r="H1027" s="88"/>
      <c r="I1027" s="82" t="str">
        <f>IF(H1027="","",IF(G1027="","科目が入力されていません",H1027*VLOOKUP(G1027,設定・集計!$B$6:$D$35,2,0)))</f>
        <v/>
      </c>
    </row>
    <row r="1028" spans="1:9" ht="19.5" customHeight="1" x14ac:dyDescent="0.15">
      <c r="A1028" s="75" t="str">
        <f t="shared" si="33"/>
        <v/>
      </c>
      <c r="B1028" s="75" t="str">
        <f t="shared" si="32"/>
        <v/>
      </c>
      <c r="C1028" s="83" t="str">
        <f>IF(D1028="","",DATE(設定・集計!$B$2,INT(D1028/100),D1028-INT(D1028/100)*100))</f>
        <v/>
      </c>
      <c r="D1028" s="84"/>
      <c r="E1028" s="85"/>
      <c r="F1028" s="86"/>
      <c r="G1028" s="87"/>
      <c r="H1028" s="88"/>
      <c r="I1028" s="82" t="str">
        <f>IF(H1028="","",IF(G1028="","科目が入力されていません",H1028*VLOOKUP(G1028,設定・集計!$B$6:$D$35,2,0)))</f>
        <v/>
      </c>
    </row>
    <row r="1029" spans="1:9" ht="19.5" customHeight="1" x14ac:dyDescent="0.15">
      <c r="A1029" s="75" t="str">
        <f t="shared" si="33"/>
        <v/>
      </c>
      <c r="B1029" s="75" t="str">
        <f t="shared" si="32"/>
        <v/>
      </c>
      <c r="C1029" s="83" t="str">
        <f>IF(D1029="","",DATE(設定・集計!$B$2,INT(D1029/100),D1029-INT(D1029/100)*100))</f>
        <v/>
      </c>
      <c r="D1029" s="84"/>
      <c r="E1029" s="85"/>
      <c r="F1029" s="86"/>
      <c r="G1029" s="87"/>
      <c r="H1029" s="88"/>
      <c r="I1029" s="82" t="str">
        <f>IF(H1029="","",IF(G1029="","科目が入力されていません",H1029*VLOOKUP(G1029,設定・集計!$B$6:$D$35,2,0)))</f>
        <v/>
      </c>
    </row>
    <row r="1030" spans="1:9" ht="19.5" customHeight="1" x14ac:dyDescent="0.15">
      <c r="A1030" s="75" t="str">
        <f t="shared" si="33"/>
        <v/>
      </c>
      <c r="B1030" s="75" t="str">
        <f t="shared" si="32"/>
        <v/>
      </c>
      <c r="C1030" s="83" t="str">
        <f>IF(D1030="","",DATE(設定・集計!$B$2,INT(D1030/100),D1030-INT(D1030/100)*100))</f>
        <v/>
      </c>
      <c r="D1030" s="84"/>
      <c r="E1030" s="85"/>
      <c r="F1030" s="86"/>
      <c r="G1030" s="87"/>
      <c r="H1030" s="88"/>
      <c r="I1030" s="82" t="str">
        <f>IF(H1030="","",IF(G1030="","科目が入力されていません",H1030*VLOOKUP(G1030,設定・集計!$B$6:$D$35,2,0)))</f>
        <v/>
      </c>
    </row>
    <row r="1031" spans="1:9" ht="19.5" customHeight="1" x14ac:dyDescent="0.15">
      <c r="A1031" s="75" t="str">
        <f t="shared" si="33"/>
        <v/>
      </c>
      <c r="B1031" s="75" t="str">
        <f t="shared" si="32"/>
        <v/>
      </c>
      <c r="C1031" s="83" t="str">
        <f>IF(D1031="","",DATE(設定・集計!$B$2,INT(D1031/100),D1031-INT(D1031/100)*100))</f>
        <v/>
      </c>
      <c r="D1031" s="84"/>
      <c r="E1031" s="85"/>
      <c r="F1031" s="86"/>
      <c r="G1031" s="87"/>
      <c r="H1031" s="88"/>
      <c r="I1031" s="82" t="str">
        <f>IF(H1031="","",IF(G1031="","科目が入力されていません",H1031*VLOOKUP(G1031,設定・集計!$B$6:$D$35,2,0)))</f>
        <v/>
      </c>
    </row>
    <row r="1032" spans="1:9" ht="19.5" customHeight="1" x14ac:dyDescent="0.15">
      <c r="A1032" s="75" t="str">
        <f t="shared" si="33"/>
        <v/>
      </c>
      <c r="B1032" s="75" t="str">
        <f t="shared" si="32"/>
        <v/>
      </c>
      <c r="C1032" s="83" t="str">
        <f>IF(D1032="","",DATE(設定・集計!$B$2,INT(D1032/100),D1032-INT(D1032/100)*100))</f>
        <v/>
      </c>
      <c r="D1032" s="84"/>
      <c r="E1032" s="85"/>
      <c r="F1032" s="86"/>
      <c r="G1032" s="87"/>
      <c r="H1032" s="88"/>
      <c r="I1032" s="82" t="str">
        <f>IF(H1032="","",IF(G1032="","科目が入力されていません",H1032*VLOOKUP(G1032,設定・集計!$B$6:$D$35,2,0)))</f>
        <v/>
      </c>
    </row>
    <row r="1033" spans="1:9" ht="19.5" customHeight="1" x14ac:dyDescent="0.15">
      <c r="A1033" s="75" t="str">
        <f t="shared" si="33"/>
        <v/>
      </c>
      <c r="B1033" s="75" t="str">
        <f t="shared" si="32"/>
        <v/>
      </c>
      <c r="C1033" s="83" t="str">
        <f>IF(D1033="","",DATE(設定・集計!$B$2,INT(D1033/100),D1033-INT(D1033/100)*100))</f>
        <v/>
      </c>
      <c r="D1033" s="84"/>
      <c r="E1033" s="85"/>
      <c r="F1033" s="86"/>
      <c r="G1033" s="87"/>
      <c r="H1033" s="88"/>
      <c r="I1033" s="82" t="str">
        <f>IF(H1033="","",IF(G1033="","科目が入力されていません",H1033*VLOOKUP(G1033,設定・集計!$B$6:$D$35,2,0)))</f>
        <v/>
      </c>
    </row>
    <row r="1034" spans="1:9" ht="19.5" customHeight="1" x14ac:dyDescent="0.15">
      <c r="A1034" s="75" t="str">
        <f t="shared" si="33"/>
        <v/>
      </c>
      <c r="B1034" s="75" t="str">
        <f t="shared" si="32"/>
        <v/>
      </c>
      <c r="C1034" s="83" t="str">
        <f>IF(D1034="","",DATE(設定・集計!$B$2,INT(D1034/100),D1034-INT(D1034/100)*100))</f>
        <v/>
      </c>
      <c r="D1034" s="84"/>
      <c r="E1034" s="85"/>
      <c r="F1034" s="86"/>
      <c r="G1034" s="87"/>
      <c r="H1034" s="88"/>
      <c r="I1034" s="82" t="str">
        <f>IF(H1034="","",IF(G1034="","科目が入力されていません",H1034*VLOOKUP(G1034,設定・集計!$B$6:$D$35,2,0)))</f>
        <v/>
      </c>
    </row>
    <row r="1035" spans="1:9" ht="19.5" customHeight="1" x14ac:dyDescent="0.15">
      <c r="A1035" s="75" t="str">
        <f t="shared" si="33"/>
        <v/>
      </c>
      <c r="B1035" s="75" t="str">
        <f t="shared" si="32"/>
        <v/>
      </c>
      <c r="C1035" s="83" t="str">
        <f>IF(D1035="","",DATE(設定・集計!$B$2,INT(D1035/100),D1035-INT(D1035/100)*100))</f>
        <v/>
      </c>
      <c r="D1035" s="84"/>
      <c r="E1035" s="85"/>
      <c r="F1035" s="86"/>
      <c r="G1035" s="87"/>
      <c r="H1035" s="88"/>
      <c r="I1035" s="82" t="str">
        <f>IF(H1035="","",IF(G1035="","科目が入力されていません",H1035*VLOOKUP(G1035,設定・集計!$B$6:$D$35,2,0)))</f>
        <v/>
      </c>
    </row>
    <row r="1036" spans="1:9" ht="19.5" customHeight="1" x14ac:dyDescent="0.15">
      <c r="A1036" s="75" t="str">
        <f t="shared" si="33"/>
        <v/>
      </c>
      <c r="B1036" s="75" t="str">
        <f t="shared" si="32"/>
        <v/>
      </c>
      <c r="C1036" s="83" t="str">
        <f>IF(D1036="","",DATE(設定・集計!$B$2,INT(D1036/100),D1036-INT(D1036/100)*100))</f>
        <v/>
      </c>
      <c r="D1036" s="84"/>
      <c r="E1036" s="85"/>
      <c r="F1036" s="86"/>
      <c r="G1036" s="87"/>
      <c r="H1036" s="88"/>
      <c r="I1036" s="82" t="str">
        <f>IF(H1036="","",IF(G1036="","科目が入力されていません",H1036*VLOOKUP(G1036,設定・集計!$B$6:$D$35,2,0)))</f>
        <v/>
      </c>
    </row>
    <row r="1037" spans="1:9" ht="19.5" customHeight="1" x14ac:dyDescent="0.15">
      <c r="A1037" s="75" t="str">
        <f t="shared" si="33"/>
        <v/>
      </c>
      <c r="B1037" s="75" t="str">
        <f t="shared" si="32"/>
        <v/>
      </c>
      <c r="C1037" s="83" t="str">
        <f>IF(D1037="","",DATE(設定・集計!$B$2,INT(D1037/100),D1037-INT(D1037/100)*100))</f>
        <v/>
      </c>
      <c r="D1037" s="84"/>
      <c r="E1037" s="85"/>
      <c r="F1037" s="86"/>
      <c r="G1037" s="87"/>
      <c r="H1037" s="88"/>
      <c r="I1037" s="82" t="str">
        <f>IF(H1037="","",IF(G1037="","科目が入力されていません",H1037*VLOOKUP(G1037,設定・集計!$B$6:$D$35,2,0)))</f>
        <v/>
      </c>
    </row>
    <row r="1038" spans="1:9" ht="19.5" customHeight="1" x14ac:dyDescent="0.15">
      <c r="A1038" s="75" t="str">
        <f t="shared" si="33"/>
        <v/>
      </c>
      <c r="B1038" s="75" t="str">
        <f t="shared" si="32"/>
        <v/>
      </c>
      <c r="C1038" s="83" t="str">
        <f>IF(D1038="","",DATE(設定・集計!$B$2,INT(D1038/100),D1038-INT(D1038/100)*100))</f>
        <v/>
      </c>
      <c r="D1038" s="84"/>
      <c r="E1038" s="85"/>
      <c r="F1038" s="86"/>
      <c r="G1038" s="87"/>
      <c r="H1038" s="88"/>
      <c r="I1038" s="82" t="str">
        <f>IF(H1038="","",IF(G1038="","科目が入力されていません",H1038*VLOOKUP(G1038,設定・集計!$B$6:$D$35,2,0)))</f>
        <v/>
      </c>
    </row>
    <row r="1039" spans="1:9" ht="19.5" customHeight="1" x14ac:dyDescent="0.15">
      <c r="A1039" s="75" t="str">
        <f t="shared" si="33"/>
        <v/>
      </c>
      <c r="B1039" s="75" t="str">
        <f t="shared" si="32"/>
        <v/>
      </c>
      <c r="C1039" s="83" t="str">
        <f>IF(D1039="","",DATE(設定・集計!$B$2,INT(D1039/100),D1039-INT(D1039/100)*100))</f>
        <v/>
      </c>
      <c r="D1039" s="84"/>
      <c r="E1039" s="85"/>
      <c r="F1039" s="86"/>
      <c r="G1039" s="87"/>
      <c r="H1039" s="88"/>
      <c r="I1039" s="82" t="str">
        <f>IF(H1039="","",IF(G1039="","科目が入力されていません",H1039*VLOOKUP(G1039,設定・集計!$B$6:$D$35,2,0)))</f>
        <v/>
      </c>
    </row>
    <row r="1040" spans="1:9" ht="19.5" customHeight="1" x14ac:dyDescent="0.15">
      <c r="A1040" s="75" t="str">
        <f t="shared" si="33"/>
        <v/>
      </c>
      <c r="B1040" s="75" t="str">
        <f t="shared" si="32"/>
        <v/>
      </c>
      <c r="C1040" s="83" t="str">
        <f>IF(D1040="","",DATE(設定・集計!$B$2,INT(D1040/100),D1040-INT(D1040/100)*100))</f>
        <v/>
      </c>
      <c r="D1040" s="84"/>
      <c r="E1040" s="85"/>
      <c r="F1040" s="86"/>
      <c r="G1040" s="87"/>
      <c r="H1040" s="88"/>
      <c r="I1040" s="82" t="str">
        <f>IF(H1040="","",IF(G1040="","科目が入力されていません",H1040*VLOOKUP(G1040,設定・集計!$B$6:$D$35,2,0)))</f>
        <v/>
      </c>
    </row>
    <row r="1041" spans="1:9" ht="19.5" customHeight="1" x14ac:dyDescent="0.15">
      <c r="A1041" s="75" t="str">
        <f t="shared" si="33"/>
        <v/>
      </c>
      <c r="B1041" s="75" t="str">
        <f t="shared" si="32"/>
        <v/>
      </c>
      <c r="C1041" s="83" t="str">
        <f>IF(D1041="","",DATE(設定・集計!$B$2,INT(D1041/100),D1041-INT(D1041/100)*100))</f>
        <v/>
      </c>
      <c r="D1041" s="84"/>
      <c r="E1041" s="85"/>
      <c r="F1041" s="86"/>
      <c r="G1041" s="87"/>
      <c r="H1041" s="88"/>
      <c r="I1041" s="82" t="str">
        <f>IF(H1041="","",IF(G1041="","科目が入力されていません",H1041*VLOOKUP(G1041,設定・集計!$B$6:$D$35,2,0)))</f>
        <v/>
      </c>
    </row>
    <row r="1042" spans="1:9" ht="19.5" customHeight="1" x14ac:dyDescent="0.15">
      <c r="A1042" s="75" t="str">
        <f t="shared" si="33"/>
        <v/>
      </c>
      <c r="B1042" s="75" t="str">
        <f t="shared" si="32"/>
        <v/>
      </c>
      <c r="C1042" s="83" t="str">
        <f>IF(D1042="","",DATE(設定・集計!$B$2,INT(D1042/100),D1042-INT(D1042/100)*100))</f>
        <v/>
      </c>
      <c r="D1042" s="84"/>
      <c r="E1042" s="85"/>
      <c r="F1042" s="86"/>
      <c r="G1042" s="87"/>
      <c r="H1042" s="88"/>
      <c r="I1042" s="82" t="str">
        <f>IF(H1042="","",IF(G1042="","科目が入力されていません",H1042*VLOOKUP(G1042,設定・集計!$B$6:$D$35,2,0)))</f>
        <v/>
      </c>
    </row>
    <row r="1043" spans="1:9" ht="19.5" customHeight="1" x14ac:dyDescent="0.15">
      <c r="A1043" s="75" t="str">
        <f t="shared" si="33"/>
        <v/>
      </c>
      <c r="B1043" s="75" t="str">
        <f t="shared" si="32"/>
        <v/>
      </c>
      <c r="C1043" s="83" t="str">
        <f>IF(D1043="","",DATE(設定・集計!$B$2,INT(D1043/100),D1043-INT(D1043/100)*100))</f>
        <v/>
      </c>
      <c r="D1043" s="84"/>
      <c r="E1043" s="85"/>
      <c r="F1043" s="86"/>
      <c r="G1043" s="87"/>
      <c r="H1043" s="88"/>
      <c r="I1043" s="82" t="str">
        <f>IF(H1043="","",IF(G1043="","科目が入力されていません",H1043*VLOOKUP(G1043,設定・集計!$B$6:$D$35,2,0)))</f>
        <v/>
      </c>
    </row>
    <row r="1044" spans="1:9" ht="19.5" customHeight="1" x14ac:dyDescent="0.15">
      <c r="A1044" s="75" t="str">
        <f t="shared" si="33"/>
        <v/>
      </c>
      <c r="B1044" s="75" t="str">
        <f t="shared" si="32"/>
        <v/>
      </c>
      <c r="C1044" s="83" t="str">
        <f>IF(D1044="","",DATE(設定・集計!$B$2,INT(D1044/100),D1044-INT(D1044/100)*100))</f>
        <v/>
      </c>
      <c r="D1044" s="84"/>
      <c r="E1044" s="85"/>
      <c r="F1044" s="86"/>
      <c r="G1044" s="87"/>
      <c r="H1044" s="88"/>
      <c r="I1044" s="82" t="str">
        <f>IF(H1044="","",IF(G1044="","科目が入力されていません",H1044*VLOOKUP(G1044,設定・集計!$B$6:$D$35,2,0)))</f>
        <v/>
      </c>
    </row>
    <row r="1045" spans="1:9" ht="19.5" customHeight="1" x14ac:dyDescent="0.15">
      <c r="A1045" s="75" t="str">
        <f t="shared" si="33"/>
        <v/>
      </c>
      <c r="B1045" s="75" t="str">
        <f t="shared" si="32"/>
        <v/>
      </c>
      <c r="C1045" s="83" t="str">
        <f>IF(D1045="","",DATE(設定・集計!$B$2,INT(D1045/100),D1045-INT(D1045/100)*100))</f>
        <v/>
      </c>
      <c r="D1045" s="84"/>
      <c r="E1045" s="85"/>
      <c r="F1045" s="86"/>
      <c r="G1045" s="87"/>
      <c r="H1045" s="88"/>
      <c r="I1045" s="82" t="str">
        <f>IF(H1045="","",IF(G1045="","科目が入力されていません",H1045*VLOOKUP(G1045,設定・集計!$B$6:$D$35,2,0)))</f>
        <v/>
      </c>
    </row>
    <row r="1046" spans="1:9" ht="19.5" customHeight="1" x14ac:dyDescent="0.15">
      <c r="A1046" s="75" t="str">
        <f t="shared" si="33"/>
        <v/>
      </c>
      <c r="B1046" s="75" t="str">
        <f t="shared" si="32"/>
        <v/>
      </c>
      <c r="C1046" s="83" t="str">
        <f>IF(D1046="","",DATE(設定・集計!$B$2,INT(D1046/100),D1046-INT(D1046/100)*100))</f>
        <v/>
      </c>
      <c r="D1046" s="84"/>
      <c r="E1046" s="85"/>
      <c r="F1046" s="86"/>
      <c r="G1046" s="87"/>
      <c r="H1046" s="88"/>
      <c r="I1046" s="82" t="str">
        <f>IF(H1046="","",IF(G1046="","科目が入力されていません",H1046*VLOOKUP(G1046,設定・集計!$B$6:$D$35,2,0)))</f>
        <v/>
      </c>
    </row>
    <row r="1047" spans="1:9" ht="19.5" customHeight="1" x14ac:dyDescent="0.15">
      <c r="A1047" s="75" t="str">
        <f t="shared" si="33"/>
        <v/>
      </c>
      <c r="B1047" s="75" t="str">
        <f t="shared" si="32"/>
        <v/>
      </c>
      <c r="C1047" s="83" t="str">
        <f>IF(D1047="","",DATE(設定・集計!$B$2,INT(D1047/100),D1047-INT(D1047/100)*100))</f>
        <v/>
      </c>
      <c r="D1047" s="84"/>
      <c r="E1047" s="85"/>
      <c r="F1047" s="86"/>
      <c r="G1047" s="87"/>
      <c r="H1047" s="88"/>
      <c r="I1047" s="82" t="str">
        <f>IF(H1047="","",IF(G1047="","科目が入力されていません",H1047*VLOOKUP(G1047,設定・集計!$B$6:$D$35,2,0)))</f>
        <v/>
      </c>
    </row>
    <row r="1048" spans="1:9" ht="19.5" customHeight="1" x14ac:dyDescent="0.15">
      <c r="A1048" s="75" t="str">
        <f t="shared" si="33"/>
        <v/>
      </c>
      <c r="B1048" s="75" t="str">
        <f t="shared" si="32"/>
        <v/>
      </c>
      <c r="C1048" s="83" t="str">
        <f>IF(D1048="","",DATE(設定・集計!$B$2,INT(D1048/100),D1048-INT(D1048/100)*100))</f>
        <v/>
      </c>
      <c r="D1048" s="84"/>
      <c r="E1048" s="85"/>
      <c r="F1048" s="86"/>
      <c r="G1048" s="87"/>
      <c r="H1048" s="88"/>
      <c r="I1048" s="82" t="str">
        <f>IF(H1048="","",IF(G1048="","科目が入力されていません",H1048*VLOOKUP(G1048,設定・集計!$B$6:$D$35,2,0)))</f>
        <v/>
      </c>
    </row>
    <row r="1049" spans="1:9" ht="19.5" customHeight="1" x14ac:dyDescent="0.15">
      <c r="A1049" s="75" t="str">
        <f t="shared" si="33"/>
        <v/>
      </c>
      <c r="B1049" s="75" t="str">
        <f t="shared" si="32"/>
        <v/>
      </c>
      <c r="C1049" s="83" t="str">
        <f>IF(D1049="","",DATE(設定・集計!$B$2,INT(D1049/100),D1049-INT(D1049/100)*100))</f>
        <v/>
      </c>
      <c r="D1049" s="84"/>
      <c r="E1049" s="85"/>
      <c r="F1049" s="86"/>
      <c r="G1049" s="87"/>
      <c r="H1049" s="88"/>
      <c r="I1049" s="82" t="str">
        <f>IF(H1049="","",IF(G1049="","科目が入力されていません",H1049*VLOOKUP(G1049,設定・集計!$B$6:$D$35,2,0)))</f>
        <v/>
      </c>
    </row>
    <row r="1050" spans="1:9" ht="19.5" customHeight="1" x14ac:dyDescent="0.15">
      <c r="A1050" s="75" t="str">
        <f t="shared" si="33"/>
        <v/>
      </c>
      <c r="B1050" s="75" t="str">
        <f t="shared" si="32"/>
        <v/>
      </c>
      <c r="C1050" s="83" t="str">
        <f>IF(D1050="","",DATE(設定・集計!$B$2,INT(D1050/100),D1050-INT(D1050/100)*100))</f>
        <v/>
      </c>
      <c r="D1050" s="84"/>
      <c r="E1050" s="85"/>
      <c r="F1050" s="86"/>
      <c r="G1050" s="87"/>
      <c r="H1050" s="88"/>
      <c r="I1050" s="82" t="str">
        <f>IF(H1050="","",IF(G1050="","科目が入力されていません",H1050*VLOOKUP(G1050,設定・集計!$B$6:$D$35,2,0)))</f>
        <v/>
      </c>
    </row>
    <row r="1051" spans="1:9" ht="19.5" customHeight="1" x14ac:dyDescent="0.15">
      <c r="A1051" s="75" t="str">
        <f t="shared" si="33"/>
        <v/>
      </c>
      <c r="B1051" s="75" t="str">
        <f t="shared" si="32"/>
        <v/>
      </c>
      <c r="C1051" s="83" t="str">
        <f>IF(D1051="","",DATE(設定・集計!$B$2,INT(D1051/100),D1051-INT(D1051/100)*100))</f>
        <v/>
      </c>
      <c r="D1051" s="84"/>
      <c r="E1051" s="85"/>
      <c r="F1051" s="86"/>
      <c r="G1051" s="87"/>
      <c r="H1051" s="88"/>
      <c r="I1051" s="82" t="str">
        <f>IF(H1051="","",IF(G1051="","科目が入力されていません",H1051*VLOOKUP(G1051,設定・集計!$B$6:$D$35,2,0)))</f>
        <v/>
      </c>
    </row>
    <row r="1052" spans="1:9" ht="19.5" customHeight="1" x14ac:dyDescent="0.15">
      <c r="A1052" s="75" t="str">
        <f t="shared" si="33"/>
        <v/>
      </c>
      <c r="B1052" s="75" t="str">
        <f t="shared" si="32"/>
        <v/>
      </c>
      <c r="C1052" s="83" t="str">
        <f>IF(D1052="","",DATE(設定・集計!$B$2,INT(D1052/100),D1052-INT(D1052/100)*100))</f>
        <v/>
      </c>
      <c r="D1052" s="84"/>
      <c r="E1052" s="85"/>
      <c r="F1052" s="86"/>
      <c r="G1052" s="87"/>
      <c r="H1052" s="88"/>
      <c r="I1052" s="82" t="str">
        <f>IF(H1052="","",IF(G1052="","科目が入力されていません",H1052*VLOOKUP(G1052,設定・集計!$B$6:$D$35,2,0)))</f>
        <v/>
      </c>
    </row>
    <row r="1053" spans="1:9" ht="19.5" customHeight="1" x14ac:dyDescent="0.15">
      <c r="A1053" s="75" t="str">
        <f t="shared" si="33"/>
        <v/>
      </c>
      <c r="B1053" s="75" t="str">
        <f t="shared" si="32"/>
        <v/>
      </c>
      <c r="C1053" s="83" t="str">
        <f>IF(D1053="","",DATE(設定・集計!$B$2,INT(D1053/100),D1053-INT(D1053/100)*100))</f>
        <v/>
      </c>
      <c r="D1053" s="84"/>
      <c r="E1053" s="85"/>
      <c r="F1053" s="86"/>
      <c r="G1053" s="87"/>
      <c r="H1053" s="88"/>
      <c r="I1053" s="82" t="str">
        <f>IF(H1053="","",IF(G1053="","科目が入力されていません",H1053*VLOOKUP(G1053,設定・集計!$B$6:$D$35,2,0)))</f>
        <v/>
      </c>
    </row>
    <row r="1054" spans="1:9" ht="19.5" customHeight="1" x14ac:dyDescent="0.15">
      <c r="A1054" s="75" t="str">
        <f t="shared" si="33"/>
        <v/>
      </c>
      <c r="B1054" s="75" t="str">
        <f t="shared" si="32"/>
        <v/>
      </c>
      <c r="C1054" s="83" t="str">
        <f>IF(D1054="","",DATE(設定・集計!$B$2,INT(D1054/100),D1054-INT(D1054/100)*100))</f>
        <v/>
      </c>
      <c r="D1054" s="84"/>
      <c r="E1054" s="85"/>
      <c r="F1054" s="86"/>
      <c r="G1054" s="87"/>
      <c r="H1054" s="88"/>
      <c r="I1054" s="82" t="str">
        <f>IF(H1054="","",IF(G1054="","科目が入力されていません",H1054*VLOOKUP(G1054,設定・集計!$B$6:$D$35,2,0)))</f>
        <v/>
      </c>
    </row>
    <row r="1055" spans="1:9" ht="19.5" customHeight="1" x14ac:dyDescent="0.15">
      <c r="A1055" s="75" t="str">
        <f t="shared" si="33"/>
        <v/>
      </c>
      <c r="B1055" s="75" t="str">
        <f t="shared" si="32"/>
        <v/>
      </c>
      <c r="C1055" s="83" t="str">
        <f>IF(D1055="","",DATE(設定・集計!$B$2,INT(D1055/100),D1055-INT(D1055/100)*100))</f>
        <v/>
      </c>
      <c r="D1055" s="84"/>
      <c r="E1055" s="85"/>
      <c r="F1055" s="86"/>
      <c r="G1055" s="87"/>
      <c r="H1055" s="88"/>
      <c r="I1055" s="82" t="str">
        <f>IF(H1055="","",IF(G1055="","科目が入力されていません",H1055*VLOOKUP(G1055,設定・集計!$B$6:$D$35,2,0)))</f>
        <v/>
      </c>
    </row>
    <row r="1056" spans="1:9" ht="19.5" customHeight="1" x14ac:dyDescent="0.15">
      <c r="A1056" s="75" t="str">
        <f t="shared" si="33"/>
        <v/>
      </c>
      <c r="B1056" s="75" t="str">
        <f t="shared" si="32"/>
        <v/>
      </c>
      <c r="C1056" s="83" t="str">
        <f>IF(D1056="","",DATE(設定・集計!$B$2,INT(D1056/100),D1056-INT(D1056/100)*100))</f>
        <v/>
      </c>
      <c r="D1056" s="84"/>
      <c r="E1056" s="85"/>
      <c r="F1056" s="86"/>
      <c r="G1056" s="87"/>
      <c r="H1056" s="88"/>
      <c r="I1056" s="82" t="str">
        <f>IF(H1056="","",IF(G1056="","科目が入力されていません",H1056*VLOOKUP(G1056,設定・集計!$B$6:$D$35,2,0)))</f>
        <v/>
      </c>
    </row>
    <row r="1057" spans="1:9" ht="19.5" customHeight="1" x14ac:dyDescent="0.15">
      <c r="A1057" s="75" t="str">
        <f t="shared" si="33"/>
        <v/>
      </c>
      <c r="B1057" s="75" t="str">
        <f t="shared" si="32"/>
        <v/>
      </c>
      <c r="C1057" s="83" t="str">
        <f>IF(D1057="","",DATE(設定・集計!$B$2,INT(D1057/100),D1057-INT(D1057/100)*100))</f>
        <v/>
      </c>
      <c r="D1057" s="84"/>
      <c r="E1057" s="85"/>
      <c r="F1057" s="86"/>
      <c r="G1057" s="87"/>
      <c r="H1057" s="88"/>
      <c r="I1057" s="82" t="str">
        <f>IF(H1057="","",IF(G1057="","科目が入力されていません",H1057*VLOOKUP(G1057,設定・集計!$B$6:$D$35,2,0)))</f>
        <v/>
      </c>
    </row>
    <row r="1058" spans="1:9" ht="19.5" customHeight="1" x14ac:dyDescent="0.15">
      <c r="A1058" s="75" t="str">
        <f t="shared" si="33"/>
        <v/>
      </c>
      <c r="B1058" s="75" t="str">
        <f t="shared" si="32"/>
        <v/>
      </c>
      <c r="C1058" s="83" t="str">
        <f>IF(D1058="","",DATE(設定・集計!$B$2,INT(D1058/100),D1058-INT(D1058/100)*100))</f>
        <v/>
      </c>
      <c r="D1058" s="84"/>
      <c r="E1058" s="85"/>
      <c r="F1058" s="86"/>
      <c r="G1058" s="87"/>
      <c r="H1058" s="88"/>
      <c r="I1058" s="82" t="str">
        <f>IF(H1058="","",IF(G1058="","科目が入力されていません",H1058*VLOOKUP(G1058,設定・集計!$B$6:$D$35,2,0)))</f>
        <v/>
      </c>
    </row>
    <row r="1059" spans="1:9" ht="19.5" customHeight="1" x14ac:dyDescent="0.15">
      <c r="A1059" s="75" t="str">
        <f t="shared" si="33"/>
        <v/>
      </c>
      <c r="B1059" s="75" t="str">
        <f t="shared" si="32"/>
        <v/>
      </c>
      <c r="C1059" s="83" t="str">
        <f>IF(D1059="","",DATE(設定・集計!$B$2,INT(D1059/100),D1059-INT(D1059/100)*100))</f>
        <v/>
      </c>
      <c r="D1059" s="84"/>
      <c r="E1059" s="85"/>
      <c r="F1059" s="86"/>
      <c r="G1059" s="87"/>
      <c r="H1059" s="88"/>
      <c r="I1059" s="82" t="str">
        <f>IF(H1059="","",IF(G1059="","科目が入力されていません",H1059*VLOOKUP(G1059,設定・集計!$B$6:$D$35,2,0)))</f>
        <v/>
      </c>
    </row>
    <row r="1060" spans="1:9" ht="19.5" customHeight="1" x14ac:dyDescent="0.15">
      <c r="A1060" s="75" t="str">
        <f t="shared" si="33"/>
        <v/>
      </c>
      <c r="B1060" s="75" t="str">
        <f t="shared" si="32"/>
        <v/>
      </c>
      <c r="C1060" s="83" t="str">
        <f>IF(D1060="","",DATE(設定・集計!$B$2,INT(D1060/100),D1060-INT(D1060/100)*100))</f>
        <v/>
      </c>
      <c r="D1060" s="84"/>
      <c r="E1060" s="85"/>
      <c r="F1060" s="86"/>
      <c r="G1060" s="87"/>
      <c r="H1060" s="88"/>
      <c r="I1060" s="82" t="str">
        <f>IF(H1060="","",IF(G1060="","科目が入力されていません",H1060*VLOOKUP(G1060,設定・集計!$B$6:$D$35,2,0)))</f>
        <v/>
      </c>
    </row>
    <row r="1061" spans="1:9" ht="19.5" customHeight="1" x14ac:dyDescent="0.15">
      <c r="A1061" s="75" t="str">
        <f t="shared" si="33"/>
        <v/>
      </c>
      <c r="B1061" s="75" t="str">
        <f t="shared" si="32"/>
        <v/>
      </c>
      <c r="C1061" s="83" t="str">
        <f>IF(D1061="","",DATE(設定・集計!$B$2,INT(D1061/100),D1061-INT(D1061/100)*100))</f>
        <v/>
      </c>
      <c r="D1061" s="84"/>
      <c r="E1061" s="85"/>
      <c r="F1061" s="86"/>
      <c r="G1061" s="87"/>
      <c r="H1061" s="88"/>
      <c r="I1061" s="82" t="str">
        <f>IF(H1061="","",IF(G1061="","科目が入力されていません",H1061*VLOOKUP(G1061,設定・集計!$B$6:$D$35,2,0)))</f>
        <v/>
      </c>
    </row>
    <row r="1062" spans="1:9" ht="19.5" customHeight="1" x14ac:dyDescent="0.15">
      <c r="A1062" s="75" t="str">
        <f t="shared" si="33"/>
        <v/>
      </c>
      <c r="B1062" s="75" t="str">
        <f t="shared" si="32"/>
        <v/>
      </c>
      <c r="C1062" s="83" t="str">
        <f>IF(D1062="","",DATE(設定・集計!$B$2,INT(D1062/100),D1062-INT(D1062/100)*100))</f>
        <v/>
      </c>
      <c r="D1062" s="84"/>
      <c r="E1062" s="85"/>
      <c r="F1062" s="86"/>
      <c r="G1062" s="87"/>
      <c r="H1062" s="88"/>
      <c r="I1062" s="82" t="str">
        <f>IF(H1062="","",IF(G1062="","科目が入力されていません",H1062*VLOOKUP(G1062,設定・集計!$B$6:$D$35,2,0)))</f>
        <v/>
      </c>
    </row>
    <row r="1063" spans="1:9" ht="19.5" customHeight="1" x14ac:dyDescent="0.15">
      <c r="A1063" s="75" t="str">
        <f t="shared" si="33"/>
        <v/>
      </c>
      <c r="B1063" s="75" t="str">
        <f t="shared" si="32"/>
        <v/>
      </c>
      <c r="C1063" s="83" t="str">
        <f>IF(D1063="","",DATE(設定・集計!$B$2,INT(D1063/100),D1063-INT(D1063/100)*100))</f>
        <v/>
      </c>
      <c r="D1063" s="84"/>
      <c r="E1063" s="85"/>
      <c r="F1063" s="86"/>
      <c r="G1063" s="87"/>
      <c r="H1063" s="88"/>
      <c r="I1063" s="82" t="str">
        <f>IF(H1063="","",IF(G1063="","科目が入力されていません",H1063*VLOOKUP(G1063,設定・集計!$B$6:$D$35,2,0)))</f>
        <v/>
      </c>
    </row>
    <row r="1064" spans="1:9" ht="19.5" customHeight="1" x14ac:dyDescent="0.15">
      <c r="A1064" s="75" t="str">
        <f t="shared" si="33"/>
        <v/>
      </c>
      <c r="B1064" s="75" t="str">
        <f t="shared" si="32"/>
        <v/>
      </c>
      <c r="C1064" s="83" t="str">
        <f>IF(D1064="","",DATE(設定・集計!$B$2,INT(D1064/100),D1064-INT(D1064/100)*100))</f>
        <v/>
      </c>
      <c r="D1064" s="84"/>
      <c r="E1064" s="85"/>
      <c r="F1064" s="86"/>
      <c r="G1064" s="87"/>
      <c r="H1064" s="88"/>
      <c r="I1064" s="82" t="str">
        <f>IF(H1064="","",IF(G1064="","科目が入力されていません",H1064*VLOOKUP(G1064,設定・集計!$B$6:$D$35,2,0)))</f>
        <v/>
      </c>
    </row>
    <row r="1065" spans="1:9" ht="19.5" customHeight="1" x14ac:dyDescent="0.15">
      <c r="A1065" s="75" t="str">
        <f t="shared" si="33"/>
        <v/>
      </c>
      <c r="B1065" s="75" t="str">
        <f t="shared" si="32"/>
        <v/>
      </c>
      <c r="C1065" s="83" t="str">
        <f>IF(D1065="","",DATE(設定・集計!$B$2,INT(D1065/100),D1065-INT(D1065/100)*100))</f>
        <v/>
      </c>
      <c r="D1065" s="84"/>
      <c r="E1065" s="85"/>
      <c r="F1065" s="86"/>
      <c r="G1065" s="87"/>
      <c r="H1065" s="88"/>
      <c r="I1065" s="82" t="str">
        <f>IF(H1065="","",IF(G1065="","科目が入力されていません",H1065*VLOOKUP(G1065,設定・集計!$B$6:$D$35,2,0)))</f>
        <v/>
      </c>
    </row>
    <row r="1066" spans="1:9" ht="19.5" customHeight="1" x14ac:dyDescent="0.15">
      <c r="A1066" s="75" t="str">
        <f t="shared" si="33"/>
        <v/>
      </c>
      <c r="B1066" s="75" t="str">
        <f t="shared" si="32"/>
        <v/>
      </c>
      <c r="C1066" s="83" t="str">
        <f>IF(D1066="","",DATE(設定・集計!$B$2,INT(D1066/100),D1066-INT(D1066/100)*100))</f>
        <v/>
      </c>
      <c r="D1066" s="84"/>
      <c r="E1066" s="85"/>
      <c r="F1066" s="86"/>
      <c r="G1066" s="87"/>
      <c r="H1066" s="88"/>
      <c r="I1066" s="82" t="str">
        <f>IF(H1066="","",IF(G1066="","科目が入力されていません",H1066*VLOOKUP(G1066,設定・集計!$B$6:$D$35,2,0)))</f>
        <v/>
      </c>
    </row>
    <row r="1067" spans="1:9" ht="19.5" customHeight="1" x14ac:dyDescent="0.15">
      <c r="A1067" s="75" t="str">
        <f t="shared" si="33"/>
        <v/>
      </c>
      <c r="B1067" s="75" t="str">
        <f t="shared" si="32"/>
        <v/>
      </c>
      <c r="C1067" s="83" t="str">
        <f>IF(D1067="","",DATE(設定・集計!$B$2,INT(D1067/100),D1067-INT(D1067/100)*100))</f>
        <v/>
      </c>
      <c r="D1067" s="84"/>
      <c r="E1067" s="85"/>
      <c r="F1067" s="86"/>
      <c r="G1067" s="87"/>
      <c r="H1067" s="88"/>
      <c r="I1067" s="82" t="str">
        <f>IF(H1067="","",IF(G1067="","科目が入力されていません",H1067*VLOOKUP(G1067,設定・集計!$B$6:$D$35,2,0)))</f>
        <v/>
      </c>
    </row>
    <row r="1068" spans="1:9" ht="19.5" customHeight="1" x14ac:dyDescent="0.15">
      <c r="A1068" s="75" t="str">
        <f t="shared" si="33"/>
        <v/>
      </c>
      <c r="B1068" s="75" t="str">
        <f t="shared" si="32"/>
        <v/>
      </c>
      <c r="C1068" s="83" t="str">
        <f>IF(D1068="","",DATE(設定・集計!$B$2,INT(D1068/100),D1068-INT(D1068/100)*100))</f>
        <v/>
      </c>
      <c r="D1068" s="84"/>
      <c r="E1068" s="85"/>
      <c r="F1068" s="86"/>
      <c r="G1068" s="87"/>
      <c r="H1068" s="88"/>
      <c r="I1068" s="82" t="str">
        <f>IF(H1068="","",IF(G1068="","科目が入力されていません",H1068*VLOOKUP(G1068,設定・集計!$B$6:$D$35,2,0)))</f>
        <v/>
      </c>
    </row>
    <row r="1069" spans="1:9" ht="19.5" customHeight="1" x14ac:dyDescent="0.15">
      <c r="A1069" s="75" t="str">
        <f t="shared" si="33"/>
        <v/>
      </c>
      <c r="B1069" s="75" t="str">
        <f t="shared" si="32"/>
        <v/>
      </c>
      <c r="C1069" s="83" t="str">
        <f>IF(D1069="","",DATE(設定・集計!$B$2,INT(D1069/100),D1069-INT(D1069/100)*100))</f>
        <v/>
      </c>
      <c r="D1069" s="84"/>
      <c r="E1069" s="85"/>
      <c r="F1069" s="86"/>
      <c r="G1069" s="87"/>
      <c r="H1069" s="88"/>
      <c r="I1069" s="82" t="str">
        <f>IF(H1069="","",IF(G1069="","科目が入力されていません",H1069*VLOOKUP(G1069,設定・集計!$B$6:$D$35,2,0)))</f>
        <v/>
      </c>
    </row>
    <row r="1070" spans="1:9" ht="19.5" customHeight="1" x14ac:dyDescent="0.15">
      <c r="A1070" s="75" t="str">
        <f t="shared" si="33"/>
        <v/>
      </c>
      <c r="B1070" s="75" t="str">
        <f t="shared" si="32"/>
        <v/>
      </c>
      <c r="C1070" s="83" t="str">
        <f>IF(D1070="","",DATE(設定・集計!$B$2,INT(D1070/100),D1070-INT(D1070/100)*100))</f>
        <v/>
      </c>
      <c r="D1070" s="84"/>
      <c r="E1070" s="85"/>
      <c r="F1070" s="86"/>
      <c r="G1070" s="87"/>
      <c r="H1070" s="88"/>
      <c r="I1070" s="82" t="str">
        <f>IF(H1070="","",IF(G1070="","科目が入力されていません",H1070*VLOOKUP(G1070,設定・集計!$B$6:$D$35,2,0)))</f>
        <v/>
      </c>
    </row>
    <row r="1071" spans="1:9" ht="19.5" customHeight="1" x14ac:dyDescent="0.15">
      <c r="A1071" s="75" t="str">
        <f t="shared" si="33"/>
        <v/>
      </c>
      <c r="B1071" s="75" t="str">
        <f t="shared" si="32"/>
        <v/>
      </c>
      <c r="C1071" s="83" t="str">
        <f>IF(D1071="","",DATE(設定・集計!$B$2,INT(D1071/100),D1071-INT(D1071/100)*100))</f>
        <v/>
      </c>
      <c r="D1071" s="84"/>
      <c r="E1071" s="85"/>
      <c r="F1071" s="86"/>
      <c r="G1071" s="87"/>
      <c r="H1071" s="88"/>
      <c r="I1071" s="82" t="str">
        <f>IF(H1071="","",IF(G1071="","科目が入力されていません",H1071*VLOOKUP(G1071,設定・集計!$B$6:$D$35,2,0)))</f>
        <v/>
      </c>
    </row>
    <row r="1072" spans="1:9" ht="19.5" customHeight="1" x14ac:dyDescent="0.15">
      <c r="A1072" s="75" t="str">
        <f t="shared" si="33"/>
        <v/>
      </c>
      <c r="B1072" s="75" t="str">
        <f t="shared" si="32"/>
        <v/>
      </c>
      <c r="C1072" s="83" t="str">
        <f>IF(D1072="","",DATE(設定・集計!$B$2,INT(D1072/100),D1072-INT(D1072/100)*100))</f>
        <v/>
      </c>
      <c r="D1072" s="84"/>
      <c r="E1072" s="85"/>
      <c r="F1072" s="86"/>
      <c r="G1072" s="87"/>
      <c r="H1072" s="88"/>
      <c r="I1072" s="82" t="str">
        <f>IF(H1072="","",IF(G1072="","科目が入力されていません",H1072*VLOOKUP(G1072,設定・集計!$B$6:$D$35,2,0)))</f>
        <v/>
      </c>
    </row>
    <row r="1073" spans="1:9" ht="19.5" customHeight="1" x14ac:dyDescent="0.15">
      <c r="A1073" s="75" t="str">
        <f t="shared" si="33"/>
        <v/>
      </c>
      <c r="B1073" s="75" t="str">
        <f t="shared" si="32"/>
        <v/>
      </c>
      <c r="C1073" s="83" t="str">
        <f>IF(D1073="","",DATE(設定・集計!$B$2,INT(D1073/100),D1073-INT(D1073/100)*100))</f>
        <v/>
      </c>
      <c r="D1073" s="84"/>
      <c r="E1073" s="85"/>
      <c r="F1073" s="86"/>
      <c r="G1073" s="87"/>
      <c r="H1073" s="88"/>
      <c r="I1073" s="82" t="str">
        <f>IF(H1073="","",IF(G1073="","科目が入力されていません",H1073*VLOOKUP(G1073,設定・集計!$B$6:$D$35,2,0)))</f>
        <v/>
      </c>
    </row>
    <row r="1074" spans="1:9" ht="19.5" customHeight="1" x14ac:dyDescent="0.15">
      <c r="A1074" s="75" t="str">
        <f t="shared" si="33"/>
        <v/>
      </c>
      <c r="B1074" s="75" t="str">
        <f t="shared" si="32"/>
        <v/>
      </c>
      <c r="C1074" s="83" t="str">
        <f>IF(D1074="","",DATE(設定・集計!$B$2,INT(D1074/100),D1074-INT(D1074/100)*100))</f>
        <v/>
      </c>
      <c r="D1074" s="84"/>
      <c r="E1074" s="85"/>
      <c r="F1074" s="86"/>
      <c r="G1074" s="87"/>
      <c r="H1074" s="88"/>
      <c r="I1074" s="82" t="str">
        <f>IF(H1074="","",IF(G1074="","科目が入力されていません",H1074*VLOOKUP(G1074,設定・集計!$B$6:$D$35,2,0)))</f>
        <v/>
      </c>
    </row>
    <row r="1075" spans="1:9" ht="19.5" customHeight="1" x14ac:dyDescent="0.15">
      <c r="A1075" s="75" t="str">
        <f t="shared" si="33"/>
        <v/>
      </c>
      <c r="B1075" s="75" t="str">
        <f t="shared" si="32"/>
        <v/>
      </c>
      <c r="C1075" s="83" t="str">
        <f>IF(D1075="","",DATE(設定・集計!$B$2,INT(D1075/100),D1075-INT(D1075/100)*100))</f>
        <v/>
      </c>
      <c r="D1075" s="84"/>
      <c r="E1075" s="85"/>
      <c r="F1075" s="86"/>
      <c r="G1075" s="87"/>
      <c r="H1075" s="88"/>
      <c r="I1075" s="82" t="str">
        <f>IF(H1075="","",IF(G1075="","科目が入力されていません",H1075*VLOOKUP(G1075,設定・集計!$B$6:$D$35,2,0)))</f>
        <v/>
      </c>
    </row>
    <row r="1076" spans="1:9" ht="19.5" customHeight="1" x14ac:dyDescent="0.15">
      <c r="A1076" s="75" t="str">
        <f t="shared" si="33"/>
        <v/>
      </c>
      <c r="B1076" s="75" t="str">
        <f t="shared" si="32"/>
        <v/>
      </c>
      <c r="C1076" s="83" t="str">
        <f>IF(D1076="","",DATE(設定・集計!$B$2,INT(D1076/100),D1076-INT(D1076/100)*100))</f>
        <v/>
      </c>
      <c r="D1076" s="84"/>
      <c r="E1076" s="85"/>
      <c r="F1076" s="86"/>
      <c r="G1076" s="87"/>
      <c r="H1076" s="88"/>
      <c r="I1076" s="82" t="str">
        <f>IF(H1076="","",IF(G1076="","科目が入力されていません",H1076*VLOOKUP(G1076,設定・集計!$B$6:$D$35,2,0)))</f>
        <v/>
      </c>
    </row>
    <row r="1077" spans="1:9" ht="19.5" customHeight="1" x14ac:dyDescent="0.15">
      <c r="A1077" s="75" t="str">
        <f t="shared" si="33"/>
        <v/>
      </c>
      <c r="B1077" s="75" t="str">
        <f t="shared" si="32"/>
        <v/>
      </c>
      <c r="C1077" s="83" t="str">
        <f>IF(D1077="","",DATE(設定・集計!$B$2,INT(D1077/100),D1077-INT(D1077/100)*100))</f>
        <v/>
      </c>
      <c r="D1077" s="84"/>
      <c r="E1077" s="85"/>
      <c r="F1077" s="86"/>
      <c r="G1077" s="87"/>
      <c r="H1077" s="88"/>
      <c r="I1077" s="82" t="str">
        <f>IF(H1077="","",IF(G1077="","科目が入力されていません",H1077*VLOOKUP(G1077,設定・集計!$B$6:$D$35,2,0)))</f>
        <v/>
      </c>
    </row>
    <row r="1078" spans="1:9" ht="19.5" customHeight="1" x14ac:dyDescent="0.15">
      <c r="A1078" s="75" t="str">
        <f t="shared" si="33"/>
        <v/>
      </c>
      <c r="B1078" s="75" t="str">
        <f t="shared" si="32"/>
        <v/>
      </c>
      <c r="C1078" s="83" t="str">
        <f>IF(D1078="","",DATE(設定・集計!$B$2,INT(D1078/100),D1078-INT(D1078/100)*100))</f>
        <v/>
      </c>
      <c r="D1078" s="84"/>
      <c r="E1078" s="85"/>
      <c r="F1078" s="86"/>
      <c r="G1078" s="87"/>
      <c r="H1078" s="88"/>
      <c r="I1078" s="82" t="str">
        <f>IF(H1078="","",IF(G1078="","科目が入力されていません",H1078*VLOOKUP(G1078,設定・集計!$B$6:$D$35,2,0)))</f>
        <v/>
      </c>
    </row>
    <row r="1079" spans="1:9" ht="19.5" customHeight="1" x14ac:dyDescent="0.15">
      <c r="A1079" s="75" t="str">
        <f t="shared" si="33"/>
        <v/>
      </c>
      <c r="B1079" s="75" t="str">
        <f t="shared" si="32"/>
        <v/>
      </c>
      <c r="C1079" s="83" t="str">
        <f>IF(D1079="","",DATE(設定・集計!$B$2,INT(D1079/100),D1079-INT(D1079/100)*100))</f>
        <v/>
      </c>
      <c r="D1079" s="84"/>
      <c r="E1079" s="85"/>
      <c r="F1079" s="86"/>
      <c r="G1079" s="87"/>
      <c r="H1079" s="88"/>
      <c r="I1079" s="82" t="str">
        <f>IF(H1079="","",IF(G1079="","科目が入力されていません",H1079*VLOOKUP(G1079,設定・集計!$B$6:$D$35,2,0)))</f>
        <v/>
      </c>
    </row>
    <row r="1080" spans="1:9" ht="19.5" customHeight="1" x14ac:dyDescent="0.15">
      <c r="A1080" s="75" t="str">
        <f t="shared" si="33"/>
        <v/>
      </c>
      <c r="B1080" s="75" t="str">
        <f t="shared" si="32"/>
        <v/>
      </c>
      <c r="C1080" s="83" t="str">
        <f>IF(D1080="","",DATE(設定・集計!$B$2,INT(D1080/100),D1080-INT(D1080/100)*100))</f>
        <v/>
      </c>
      <c r="D1080" s="84"/>
      <c r="E1080" s="85"/>
      <c r="F1080" s="86"/>
      <c r="G1080" s="87"/>
      <c r="H1080" s="88"/>
      <c r="I1080" s="82" t="str">
        <f>IF(H1080="","",IF(G1080="","科目が入力されていません",H1080*VLOOKUP(G1080,設定・集計!$B$6:$D$35,2,0)))</f>
        <v/>
      </c>
    </row>
    <row r="1081" spans="1:9" ht="19.5" customHeight="1" x14ac:dyDescent="0.15">
      <c r="A1081" s="75" t="str">
        <f t="shared" si="33"/>
        <v/>
      </c>
      <c r="B1081" s="75" t="str">
        <f t="shared" si="32"/>
        <v/>
      </c>
      <c r="C1081" s="83" t="str">
        <f>IF(D1081="","",DATE(設定・集計!$B$2,INT(D1081/100),D1081-INT(D1081/100)*100))</f>
        <v/>
      </c>
      <c r="D1081" s="84"/>
      <c r="E1081" s="85"/>
      <c r="F1081" s="86"/>
      <c r="G1081" s="87"/>
      <c r="H1081" s="88"/>
      <c r="I1081" s="82" t="str">
        <f>IF(H1081="","",IF(G1081="","科目が入力されていません",H1081*VLOOKUP(G1081,設定・集計!$B$6:$D$35,2,0)))</f>
        <v/>
      </c>
    </row>
    <row r="1082" spans="1:9" ht="19.5" customHeight="1" x14ac:dyDescent="0.15">
      <c r="A1082" s="75" t="str">
        <f t="shared" si="33"/>
        <v/>
      </c>
      <c r="B1082" s="75" t="str">
        <f t="shared" si="32"/>
        <v/>
      </c>
      <c r="C1082" s="83" t="str">
        <f>IF(D1082="","",DATE(設定・集計!$B$2,INT(D1082/100),D1082-INT(D1082/100)*100))</f>
        <v/>
      </c>
      <c r="D1082" s="84"/>
      <c r="E1082" s="85"/>
      <c r="F1082" s="86"/>
      <c r="G1082" s="87"/>
      <c r="H1082" s="88"/>
      <c r="I1082" s="82" t="str">
        <f>IF(H1082="","",IF(G1082="","科目が入力されていません",H1082*VLOOKUP(G1082,設定・集計!$B$6:$D$35,2,0)))</f>
        <v/>
      </c>
    </row>
    <row r="1083" spans="1:9" ht="19.5" customHeight="1" x14ac:dyDescent="0.15">
      <c r="A1083" s="75" t="str">
        <f t="shared" si="33"/>
        <v/>
      </c>
      <c r="B1083" s="75" t="str">
        <f t="shared" si="32"/>
        <v/>
      </c>
      <c r="C1083" s="83" t="str">
        <f>IF(D1083="","",DATE(設定・集計!$B$2,INT(D1083/100),D1083-INT(D1083/100)*100))</f>
        <v/>
      </c>
      <c r="D1083" s="84"/>
      <c r="E1083" s="85"/>
      <c r="F1083" s="86"/>
      <c r="G1083" s="87"/>
      <c r="H1083" s="88"/>
      <c r="I1083" s="82" t="str">
        <f>IF(H1083="","",IF(G1083="","科目が入力されていません",H1083*VLOOKUP(G1083,設定・集計!$B$6:$D$35,2,0)))</f>
        <v/>
      </c>
    </row>
    <row r="1084" spans="1:9" ht="19.5" customHeight="1" x14ac:dyDescent="0.15">
      <c r="A1084" s="75" t="str">
        <f t="shared" si="33"/>
        <v/>
      </c>
      <c r="B1084" s="75" t="str">
        <f t="shared" si="32"/>
        <v/>
      </c>
      <c r="C1084" s="83" t="str">
        <f>IF(D1084="","",DATE(設定・集計!$B$2,INT(D1084/100),D1084-INT(D1084/100)*100))</f>
        <v/>
      </c>
      <c r="D1084" s="84"/>
      <c r="E1084" s="85"/>
      <c r="F1084" s="86"/>
      <c r="G1084" s="87"/>
      <c r="H1084" s="88"/>
      <c r="I1084" s="82" t="str">
        <f>IF(H1084="","",IF(G1084="","科目が入力されていません",H1084*VLOOKUP(G1084,設定・集計!$B$6:$D$35,2,0)))</f>
        <v/>
      </c>
    </row>
    <row r="1085" spans="1:9" ht="19.5" customHeight="1" x14ac:dyDescent="0.15">
      <c r="A1085" s="75" t="str">
        <f t="shared" si="33"/>
        <v/>
      </c>
      <c r="B1085" s="75" t="str">
        <f t="shared" si="32"/>
        <v/>
      </c>
      <c r="C1085" s="83" t="str">
        <f>IF(D1085="","",DATE(設定・集計!$B$2,INT(D1085/100),D1085-INT(D1085/100)*100))</f>
        <v/>
      </c>
      <c r="D1085" s="84"/>
      <c r="E1085" s="85"/>
      <c r="F1085" s="86"/>
      <c r="G1085" s="87"/>
      <c r="H1085" s="88"/>
      <c r="I1085" s="82" t="str">
        <f>IF(H1085="","",IF(G1085="","科目が入力されていません",H1085*VLOOKUP(G1085,設定・集計!$B$6:$D$35,2,0)))</f>
        <v/>
      </c>
    </row>
    <row r="1086" spans="1:9" ht="19.5" customHeight="1" x14ac:dyDescent="0.15">
      <c r="A1086" s="75" t="str">
        <f t="shared" si="33"/>
        <v/>
      </c>
      <c r="B1086" s="75" t="str">
        <f t="shared" si="32"/>
        <v/>
      </c>
      <c r="C1086" s="83" t="str">
        <f>IF(D1086="","",DATE(設定・集計!$B$2,INT(D1086/100),D1086-INT(D1086/100)*100))</f>
        <v/>
      </c>
      <c r="D1086" s="84"/>
      <c r="E1086" s="85"/>
      <c r="F1086" s="86"/>
      <c r="G1086" s="87"/>
      <c r="H1086" s="88"/>
      <c r="I1086" s="82" t="str">
        <f>IF(H1086="","",IF(G1086="","科目が入力されていません",H1086*VLOOKUP(G1086,設定・集計!$B$6:$D$35,2,0)))</f>
        <v/>
      </c>
    </row>
    <row r="1087" spans="1:9" ht="19.5" customHeight="1" x14ac:dyDescent="0.15">
      <c r="A1087" s="75" t="str">
        <f t="shared" si="33"/>
        <v/>
      </c>
      <c r="B1087" s="75" t="str">
        <f t="shared" si="32"/>
        <v/>
      </c>
      <c r="C1087" s="83" t="str">
        <f>IF(D1087="","",DATE(設定・集計!$B$2,INT(D1087/100),D1087-INT(D1087/100)*100))</f>
        <v/>
      </c>
      <c r="D1087" s="84"/>
      <c r="E1087" s="85"/>
      <c r="F1087" s="86"/>
      <c r="G1087" s="87"/>
      <c r="H1087" s="88"/>
      <c r="I1087" s="82" t="str">
        <f>IF(H1087="","",IF(G1087="","科目が入力されていません",H1087*VLOOKUP(G1087,設定・集計!$B$6:$D$35,2,0)))</f>
        <v/>
      </c>
    </row>
    <row r="1088" spans="1:9" ht="19.5" customHeight="1" x14ac:dyDescent="0.15">
      <c r="A1088" s="75" t="str">
        <f t="shared" si="33"/>
        <v/>
      </c>
      <c r="B1088" s="75" t="str">
        <f t="shared" si="32"/>
        <v/>
      </c>
      <c r="C1088" s="83" t="str">
        <f>IF(D1088="","",DATE(設定・集計!$B$2,INT(D1088/100),D1088-INT(D1088/100)*100))</f>
        <v/>
      </c>
      <c r="D1088" s="84"/>
      <c r="E1088" s="85"/>
      <c r="F1088" s="86"/>
      <c r="G1088" s="87"/>
      <c r="H1088" s="88"/>
      <c r="I1088" s="82" t="str">
        <f>IF(H1088="","",IF(G1088="","科目が入力されていません",H1088*VLOOKUP(G1088,設定・集計!$B$6:$D$35,2,0)))</f>
        <v/>
      </c>
    </row>
    <row r="1089" spans="1:9" ht="19.5" customHeight="1" x14ac:dyDescent="0.15">
      <c r="A1089" s="75" t="str">
        <f t="shared" si="33"/>
        <v/>
      </c>
      <c r="B1089" s="75" t="str">
        <f t="shared" si="32"/>
        <v/>
      </c>
      <c r="C1089" s="83" t="str">
        <f>IF(D1089="","",DATE(設定・集計!$B$2,INT(D1089/100),D1089-INT(D1089/100)*100))</f>
        <v/>
      </c>
      <c r="D1089" s="84"/>
      <c r="E1089" s="85"/>
      <c r="F1089" s="86"/>
      <c r="G1089" s="87"/>
      <c r="H1089" s="88"/>
      <c r="I1089" s="82" t="str">
        <f>IF(H1089="","",IF(G1089="","科目が入力されていません",H1089*VLOOKUP(G1089,設定・集計!$B$6:$D$35,2,0)))</f>
        <v/>
      </c>
    </row>
    <row r="1090" spans="1:9" ht="19.5" customHeight="1" x14ac:dyDescent="0.15">
      <c r="A1090" s="75" t="str">
        <f t="shared" si="33"/>
        <v/>
      </c>
      <c r="B1090" s="75" t="str">
        <f t="shared" ref="B1090:B1153" si="34">IF(C1090="","",RANK(C1090,C:C,1)*1000+ROW(C1090))</f>
        <v/>
      </c>
      <c r="C1090" s="83" t="str">
        <f>IF(D1090="","",DATE(設定・集計!$B$2,INT(D1090/100),D1090-INT(D1090/100)*100))</f>
        <v/>
      </c>
      <c r="D1090" s="84"/>
      <c r="E1090" s="85"/>
      <c r="F1090" s="86"/>
      <c r="G1090" s="87"/>
      <c r="H1090" s="88"/>
      <c r="I1090" s="82" t="str">
        <f>IF(H1090="","",IF(G1090="","科目が入力されていません",H1090*VLOOKUP(G1090,設定・集計!$B$6:$D$35,2,0)))</f>
        <v/>
      </c>
    </row>
    <row r="1091" spans="1:9" ht="19.5" customHeight="1" x14ac:dyDescent="0.15">
      <c r="A1091" s="75" t="str">
        <f t="shared" ref="A1091:A1154" si="35">IF(B1091="","",RANK(B1091,B:B,1))</f>
        <v/>
      </c>
      <c r="B1091" s="75" t="str">
        <f t="shared" si="34"/>
        <v/>
      </c>
      <c r="C1091" s="83" t="str">
        <f>IF(D1091="","",DATE(設定・集計!$B$2,INT(D1091/100),D1091-INT(D1091/100)*100))</f>
        <v/>
      </c>
      <c r="D1091" s="84"/>
      <c r="E1091" s="85"/>
      <c r="F1091" s="86"/>
      <c r="G1091" s="87"/>
      <c r="H1091" s="88"/>
      <c r="I1091" s="82" t="str">
        <f>IF(H1091="","",IF(G1091="","科目が入力されていません",H1091*VLOOKUP(G1091,設定・集計!$B$6:$D$35,2,0)))</f>
        <v/>
      </c>
    </row>
    <row r="1092" spans="1:9" ht="19.5" customHeight="1" x14ac:dyDescent="0.15">
      <c r="A1092" s="75" t="str">
        <f t="shared" si="35"/>
        <v/>
      </c>
      <c r="B1092" s="75" t="str">
        <f t="shared" si="34"/>
        <v/>
      </c>
      <c r="C1092" s="83" t="str">
        <f>IF(D1092="","",DATE(設定・集計!$B$2,INT(D1092/100),D1092-INT(D1092/100)*100))</f>
        <v/>
      </c>
      <c r="D1092" s="84"/>
      <c r="E1092" s="85"/>
      <c r="F1092" s="86"/>
      <c r="G1092" s="87"/>
      <c r="H1092" s="88"/>
      <c r="I1092" s="82" t="str">
        <f>IF(H1092="","",IF(G1092="","科目が入力されていません",H1092*VLOOKUP(G1092,設定・集計!$B$6:$D$35,2,0)))</f>
        <v/>
      </c>
    </row>
    <row r="1093" spans="1:9" ht="19.5" customHeight="1" x14ac:dyDescent="0.15">
      <c r="A1093" s="75" t="str">
        <f t="shared" si="35"/>
        <v/>
      </c>
      <c r="B1093" s="75" t="str">
        <f t="shared" si="34"/>
        <v/>
      </c>
      <c r="C1093" s="83" t="str">
        <f>IF(D1093="","",DATE(設定・集計!$B$2,INT(D1093/100),D1093-INT(D1093/100)*100))</f>
        <v/>
      </c>
      <c r="D1093" s="84"/>
      <c r="E1093" s="85"/>
      <c r="F1093" s="86"/>
      <c r="G1093" s="87"/>
      <c r="H1093" s="88"/>
      <c r="I1093" s="82" t="str">
        <f>IF(H1093="","",IF(G1093="","科目が入力されていません",H1093*VLOOKUP(G1093,設定・集計!$B$6:$D$35,2,0)))</f>
        <v/>
      </c>
    </row>
    <row r="1094" spans="1:9" ht="19.5" customHeight="1" x14ac:dyDescent="0.15">
      <c r="A1094" s="75" t="str">
        <f t="shared" si="35"/>
        <v/>
      </c>
      <c r="B1094" s="75" t="str">
        <f t="shared" si="34"/>
        <v/>
      </c>
      <c r="C1094" s="83" t="str">
        <f>IF(D1094="","",DATE(設定・集計!$B$2,INT(D1094/100),D1094-INT(D1094/100)*100))</f>
        <v/>
      </c>
      <c r="D1094" s="84"/>
      <c r="E1094" s="85"/>
      <c r="F1094" s="86"/>
      <c r="G1094" s="87"/>
      <c r="H1094" s="88"/>
      <c r="I1094" s="82" t="str">
        <f>IF(H1094="","",IF(G1094="","科目が入力されていません",H1094*VLOOKUP(G1094,設定・集計!$B$6:$D$35,2,0)))</f>
        <v/>
      </c>
    </row>
    <row r="1095" spans="1:9" ht="19.5" customHeight="1" x14ac:dyDescent="0.15">
      <c r="A1095" s="75" t="str">
        <f t="shared" si="35"/>
        <v/>
      </c>
      <c r="B1095" s="75" t="str">
        <f t="shared" si="34"/>
        <v/>
      </c>
      <c r="C1095" s="83" t="str">
        <f>IF(D1095="","",DATE(設定・集計!$B$2,INT(D1095/100),D1095-INT(D1095/100)*100))</f>
        <v/>
      </c>
      <c r="D1095" s="84"/>
      <c r="E1095" s="85"/>
      <c r="F1095" s="86"/>
      <c r="G1095" s="87"/>
      <c r="H1095" s="88"/>
      <c r="I1095" s="82" t="str">
        <f>IF(H1095="","",IF(G1095="","科目が入力されていません",H1095*VLOOKUP(G1095,設定・集計!$B$6:$D$35,2,0)))</f>
        <v/>
      </c>
    </row>
    <row r="1096" spans="1:9" ht="19.5" customHeight="1" x14ac:dyDescent="0.15">
      <c r="A1096" s="75" t="str">
        <f t="shared" si="35"/>
        <v/>
      </c>
      <c r="B1096" s="75" t="str">
        <f t="shared" si="34"/>
        <v/>
      </c>
      <c r="C1096" s="83" t="str">
        <f>IF(D1096="","",DATE(設定・集計!$B$2,INT(D1096/100),D1096-INT(D1096/100)*100))</f>
        <v/>
      </c>
      <c r="D1096" s="84"/>
      <c r="E1096" s="85"/>
      <c r="F1096" s="86"/>
      <c r="G1096" s="87"/>
      <c r="H1096" s="88"/>
      <c r="I1096" s="82" t="str">
        <f>IF(H1096="","",IF(G1096="","科目が入力されていません",H1096*VLOOKUP(G1096,設定・集計!$B$6:$D$35,2,0)))</f>
        <v/>
      </c>
    </row>
    <row r="1097" spans="1:9" ht="19.5" customHeight="1" x14ac:dyDescent="0.15">
      <c r="A1097" s="75" t="str">
        <f t="shared" si="35"/>
        <v/>
      </c>
      <c r="B1097" s="75" t="str">
        <f t="shared" si="34"/>
        <v/>
      </c>
      <c r="C1097" s="83" t="str">
        <f>IF(D1097="","",DATE(設定・集計!$B$2,INT(D1097/100),D1097-INT(D1097/100)*100))</f>
        <v/>
      </c>
      <c r="D1097" s="84"/>
      <c r="E1097" s="85"/>
      <c r="F1097" s="86"/>
      <c r="G1097" s="87"/>
      <c r="H1097" s="88"/>
      <c r="I1097" s="82" t="str">
        <f>IF(H1097="","",IF(G1097="","科目が入力されていません",H1097*VLOOKUP(G1097,設定・集計!$B$6:$D$35,2,0)))</f>
        <v/>
      </c>
    </row>
    <row r="1098" spans="1:9" ht="19.5" customHeight="1" x14ac:dyDescent="0.15">
      <c r="A1098" s="75" t="str">
        <f t="shared" si="35"/>
        <v/>
      </c>
      <c r="B1098" s="75" t="str">
        <f t="shared" si="34"/>
        <v/>
      </c>
      <c r="C1098" s="83" t="str">
        <f>IF(D1098="","",DATE(設定・集計!$B$2,INT(D1098/100),D1098-INT(D1098/100)*100))</f>
        <v/>
      </c>
      <c r="D1098" s="84"/>
      <c r="E1098" s="85"/>
      <c r="F1098" s="86"/>
      <c r="G1098" s="87"/>
      <c r="H1098" s="88"/>
      <c r="I1098" s="82" t="str">
        <f>IF(H1098="","",IF(G1098="","科目が入力されていません",H1098*VLOOKUP(G1098,設定・集計!$B$6:$D$35,2,0)))</f>
        <v/>
      </c>
    </row>
    <row r="1099" spans="1:9" ht="19.5" customHeight="1" x14ac:dyDescent="0.15">
      <c r="A1099" s="75" t="str">
        <f t="shared" si="35"/>
        <v/>
      </c>
      <c r="B1099" s="75" t="str">
        <f t="shared" si="34"/>
        <v/>
      </c>
      <c r="C1099" s="83" t="str">
        <f>IF(D1099="","",DATE(設定・集計!$B$2,INT(D1099/100),D1099-INT(D1099/100)*100))</f>
        <v/>
      </c>
      <c r="D1099" s="84"/>
      <c r="E1099" s="85"/>
      <c r="F1099" s="86"/>
      <c r="G1099" s="87"/>
      <c r="H1099" s="88"/>
      <c r="I1099" s="82" t="str">
        <f>IF(H1099="","",IF(G1099="","科目が入力されていません",H1099*VLOOKUP(G1099,設定・集計!$B$6:$D$35,2,0)))</f>
        <v/>
      </c>
    </row>
    <row r="1100" spans="1:9" ht="19.5" customHeight="1" x14ac:dyDescent="0.15">
      <c r="A1100" s="75" t="str">
        <f t="shared" si="35"/>
        <v/>
      </c>
      <c r="B1100" s="75" t="str">
        <f t="shared" si="34"/>
        <v/>
      </c>
      <c r="C1100" s="83" t="str">
        <f>IF(D1100="","",DATE(設定・集計!$B$2,INT(D1100/100),D1100-INT(D1100/100)*100))</f>
        <v/>
      </c>
      <c r="D1100" s="84"/>
      <c r="E1100" s="85"/>
      <c r="F1100" s="86"/>
      <c r="G1100" s="87"/>
      <c r="H1100" s="88"/>
      <c r="I1100" s="82" t="str">
        <f>IF(H1100="","",IF(G1100="","科目が入力されていません",H1100*VLOOKUP(G1100,設定・集計!$B$6:$D$35,2,0)))</f>
        <v/>
      </c>
    </row>
    <row r="1101" spans="1:9" ht="19.5" customHeight="1" x14ac:dyDescent="0.15">
      <c r="A1101" s="75" t="str">
        <f t="shared" si="35"/>
        <v/>
      </c>
      <c r="B1101" s="75" t="str">
        <f t="shared" si="34"/>
        <v/>
      </c>
      <c r="C1101" s="83" t="str">
        <f>IF(D1101="","",DATE(設定・集計!$B$2,INT(D1101/100),D1101-INT(D1101/100)*100))</f>
        <v/>
      </c>
      <c r="D1101" s="84"/>
      <c r="E1101" s="85"/>
      <c r="F1101" s="86"/>
      <c r="G1101" s="87"/>
      <c r="H1101" s="88"/>
      <c r="I1101" s="82" t="str">
        <f>IF(H1101="","",IF(G1101="","科目が入力されていません",H1101*VLOOKUP(G1101,設定・集計!$B$6:$D$35,2,0)))</f>
        <v/>
      </c>
    </row>
    <row r="1102" spans="1:9" ht="19.5" customHeight="1" x14ac:dyDescent="0.15">
      <c r="A1102" s="75" t="str">
        <f t="shared" si="35"/>
        <v/>
      </c>
      <c r="B1102" s="75" t="str">
        <f t="shared" si="34"/>
        <v/>
      </c>
      <c r="C1102" s="83" t="str">
        <f>IF(D1102="","",DATE(設定・集計!$B$2,INT(D1102/100),D1102-INT(D1102/100)*100))</f>
        <v/>
      </c>
      <c r="D1102" s="84"/>
      <c r="E1102" s="85"/>
      <c r="F1102" s="86"/>
      <c r="G1102" s="87"/>
      <c r="H1102" s="88"/>
      <c r="I1102" s="82" t="str">
        <f>IF(H1102="","",IF(G1102="","科目が入力されていません",H1102*VLOOKUP(G1102,設定・集計!$B$6:$D$35,2,0)))</f>
        <v/>
      </c>
    </row>
    <row r="1103" spans="1:9" ht="19.5" customHeight="1" x14ac:dyDescent="0.15">
      <c r="A1103" s="75" t="str">
        <f t="shared" si="35"/>
        <v/>
      </c>
      <c r="B1103" s="75" t="str">
        <f t="shared" si="34"/>
        <v/>
      </c>
      <c r="C1103" s="83" t="str">
        <f>IF(D1103="","",DATE(設定・集計!$B$2,INT(D1103/100),D1103-INT(D1103/100)*100))</f>
        <v/>
      </c>
      <c r="D1103" s="84"/>
      <c r="E1103" s="85"/>
      <c r="F1103" s="86"/>
      <c r="G1103" s="87"/>
      <c r="H1103" s="88"/>
      <c r="I1103" s="82" t="str">
        <f>IF(H1103="","",IF(G1103="","科目が入力されていません",H1103*VLOOKUP(G1103,設定・集計!$B$6:$D$35,2,0)))</f>
        <v/>
      </c>
    </row>
    <row r="1104" spans="1:9" ht="19.5" customHeight="1" x14ac:dyDescent="0.15">
      <c r="A1104" s="75" t="str">
        <f t="shared" si="35"/>
        <v/>
      </c>
      <c r="B1104" s="75" t="str">
        <f t="shared" si="34"/>
        <v/>
      </c>
      <c r="C1104" s="83" t="str">
        <f>IF(D1104="","",DATE(設定・集計!$B$2,INT(D1104/100),D1104-INT(D1104/100)*100))</f>
        <v/>
      </c>
      <c r="D1104" s="84"/>
      <c r="E1104" s="85"/>
      <c r="F1104" s="86"/>
      <c r="G1104" s="87"/>
      <c r="H1104" s="88"/>
      <c r="I1104" s="82" t="str">
        <f>IF(H1104="","",IF(G1104="","科目が入力されていません",H1104*VLOOKUP(G1104,設定・集計!$B$6:$D$35,2,0)))</f>
        <v/>
      </c>
    </row>
    <row r="1105" spans="1:9" ht="19.5" customHeight="1" x14ac:dyDescent="0.15">
      <c r="A1105" s="75" t="str">
        <f t="shared" si="35"/>
        <v/>
      </c>
      <c r="B1105" s="75" t="str">
        <f t="shared" si="34"/>
        <v/>
      </c>
      <c r="C1105" s="83" t="str">
        <f>IF(D1105="","",DATE(設定・集計!$B$2,INT(D1105/100),D1105-INT(D1105/100)*100))</f>
        <v/>
      </c>
      <c r="D1105" s="84"/>
      <c r="E1105" s="85"/>
      <c r="F1105" s="86"/>
      <c r="G1105" s="87"/>
      <c r="H1105" s="88"/>
      <c r="I1105" s="82" t="str">
        <f>IF(H1105="","",IF(G1105="","科目が入力されていません",H1105*VLOOKUP(G1105,設定・集計!$B$6:$D$35,2,0)))</f>
        <v/>
      </c>
    </row>
    <row r="1106" spans="1:9" ht="19.5" customHeight="1" x14ac:dyDescent="0.15">
      <c r="A1106" s="75" t="str">
        <f t="shared" si="35"/>
        <v/>
      </c>
      <c r="B1106" s="75" t="str">
        <f t="shared" si="34"/>
        <v/>
      </c>
      <c r="C1106" s="83" t="str">
        <f>IF(D1106="","",DATE(設定・集計!$B$2,INT(D1106/100),D1106-INT(D1106/100)*100))</f>
        <v/>
      </c>
      <c r="D1106" s="84"/>
      <c r="E1106" s="85"/>
      <c r="F1106" s="86"/>
      <c r="G1106" s="87"/>
      <c r="H1106" s="88"/>
      <c r="I1106" s="82" t="str">
        <f>IF(H1106="","",IF(G1106="","科目が入力されていません",H1106*VLOOKUP(G1106,設定・集計!$B$6:$D$35,2,0)))</f>
        <v/>
      </c>
    </row>
    <row r="1107" spans="1:9" ht="19.5" customHeight="1" x14ac:dyDescent="0.15">
      <c r="A1107" s="75" t="str">
        <f t="shared" si="35"/>
        <v/>
      </c>
      <c r="B1107" s="75" t="str">
        <f t="shared" si="34"/>
        <v/>
      </c>
      <c r="C1107" s="83" t="str">
        <f>IF(D1107="","",DATE(設定・集計!$B$2,INT(D1107/100),D1107-INT(D1107/100)*100))</f>
        <v/>
      </c>
      <c r="D1107" s="84"/>
      <c r="E1107" s="85"/>
      <c r="F1107" s="86"/>
      <c r="G1107" s="87"/>
      <c r="H1107" s="88"/>
      <c r="I1107" s="82" t="str">
        <f>IF(H1107="","",IF(G1107="","科目が入力されていません",H1107*VLOOKUP(G1107,設定・集計!$B$6:$D$35,2,0)))</f>
        <v/>
      </c>
    </row>
    <row r="1108" spans="1:9" ht="19.5" customHeight="1" x14ac:dyDescent="0.15">
      <c r="A1108" s="75" t="str">
        <f t="shared" si="35"/>
        <v/>
      </c>
      <c r="B1108" s="75" t="str">
        <f t="shared" si="34"/>
        <v/>
      </c>
      <c r="C1108" s="83" t="str">
        <f>IF(D1108="","",DATE(設定・集計!$B$2,INT(D1108/100),D1108-INT(D1108/100)*100))</f>
        <v/>
      </c>
      <c r="D1108" s="84"/>
      <c r="E1108" s="85"/>
      <c r="F1108" s="86"/>
      <c r="G1108" s="87"/>
      <c r="H1108" s="88"/>
      <c r="I1108" s="82" t="str">
        <f>IF(H1108="","",IF(G1108="","科目が入力されていません",H1108*VLOOKUP(G1108,設定・集計!$B$6:$D$35,2,0)))</f>
        <v/>
      </c>
    </row>
    <row r="1109" spans="1:9" ht="19.5" customHeight="1" x14ac:dyDescent="0.15">
      <c r="A1109" s="75" t="str">
        <f t="shared" si="35"/>
        <v/>
      </c>
      <c r="B1109" s="75" t="str">
        <f t="shared" si="34"/>
        <v/>
      </c>
      <c r="C1109" s="83" t="str">
        <f>IF(D1109="","",DATE(設定・集計!$B$2,INT(D1109/100),D1109-INT(D1109/100)*100))</f>
        <v/>
      </c>
      <c r="D1109" s="84"/>
      <c r="E1109" s="85"/>
      <c r="F1109" s="86"/>
      <c r="G1109" s="87"/>
      <c r="H1109" s="88"/>
      <c r="I1109" s="82" t="str">
        <f>IF(H1109="","",IF(G1109="","科目が入力されていません",H1109*VLOOKUP(G1109,設定・集計!$B$6:$D$35,2,0)))</f>
        <v/>
      </c>
    </row>
    <row r="1110" spans="1:9" ht="19.5" customHeight="1" x14ac:dyDescent="0.15">
      <c r="A1110" s="75" t="str">
        <f t="shared" si="35"/>
        <v/>
      </c>
      <c r="B1110" s="75" t="str">
        <f t="shared" si="34"/>
        <v/>
      </c>
      <c r="C1110" s="83" t="str">
        <f>IF(D1110="","",DATE(設定・集計!$B$2,INT(D1110/100),D1110-INT(D1110/100)*100))</f>
        <v/>
      </c>
      <c r="D1110" s="84"/>
      <c r="E1110" s="85"/>
      <c r="F1110" s="86"/>
      <c r="G1110" s="87"/>
      <c r="H1110" s="88"/>
      <c r="I1110" s="82" t="str">
        <f>IF(H1110="","",IF(G1110="","科目が入力されていません",H1110*VLOOKUP(G1110,設定・集計!$B$6:$D$35,2,0)))</f>
        <v/>
      </c>
    </row>
    <row r="1111" spans="1:9" ht="19.5" customHeight="1" x14ac:dyDescent="0.15">
      <c r="A1111" s="75" t="str">
        <f t="shared" si="35"/>
        <v/>
      </c>
      <c r="B1111" s="75" t="str">
        <f t="shared" si="34"/>
        <v/>
      </c>
      <c r="C1111" s="83" t="str">
        <f>IF(D1111="","",DATE(設定・集計!$B$2,INT(D1111/100),D1111-INT(D1111/100)*100))</f>
        <v/>
      </c>
      <c r="D1111" s="84"/>
      <c r="E1111" s="85"/>
      <c r="F1111" s="86"/>
      <c r="G1111" s="87"/>
      <c r="H1111" s="88"/>
      <c r="I1111" s="82" t="str">
        <f>IF(H1111="","",IF(G1111="","科目が入力されていません",H1111*VLOOKUP(G1111,設定・集計!$B$6:$D$35,2,0)))</f>
        <v/>
      </c>
    </row>
    <row r="1112" spans="1:9" ht="19.5" customHeight="1" x14ac:dyDescent="0.15">
      <c r="A1112" s="75" t="str">
        <f t="shared" si="35"/>
        <v/>
      </c>
      <c r="B1112" s="75" t="str">
        <f t="shared" si="34"/>
        <v/>
      </c>
      <c r="C1112" s="83" t="str">
        <f>IF(D1112="","",DATE(設定・集計!$B$2,INT(D1112/100),D1112-INT(D1112/100)*100))</f>
        <v/>
      </c>
      <c r="D1112" s="84"/>
      <c r="E1112" s="85"/>
      <c r="F1112" s="86"/>
      <c r="G1112" s="87"/>
      <c r="H1112" s="88"/>
      <c r="I1112" s="82" t="str">
        <f>IF(H1112="","",IF(G1112="","科目が入力されていません",H1112*VLOOKUP(G1112,設定・集計!$B$6:$D$35,2,0)))</f>
        <v/>
      </c>
    </row>
    <row r="1113" spans="1:9" ht="19.5" customHeight="1" x14ac:dyDescent="0.15">
      <c r="A1113" s="75" t="str">
        <f t="shared" si="35"/>
        <v/>
      </c>
      <c r="B1113" s="75" t="str">
        <f t="shared" si="34"/>
        <v/>
      </c>
      <c r="C1113" s="83" t="str">
        <f>IF(D1113="","",DATE(設定・集計!$B$2,INT(D1113/100),D1113-INT(D1113/100)*100))</f>
        <v/>
      </c>
      <c r="D1113" s="84"/>
      <c r="E1113" s="85"/>
      <c r="F1113" s="86"/>
      <c r="G1113" s="87"/>
      <c r="H1113" s="88"/>
      <c r="I1113" s="82" t="str">
        <f>IF(H1113="","",IF(G1113="","科目が入力されていません",H1113*VLOOKUP(G1113,設定・集計!$B$6:$D$35,2,0)))</f>
        <v/>
      </c>
    </row>
    <row r="1114" spans="1:9" ht="19.5" customHeight="1" x14ac:dyDescent="0.15">
      <c r="A1114" s="75" t="str">
        <f t="shared" si="35"/>
        <v/>
      </c>
      <c r="B1114" s="75" t="str">
        <f t="shared" si="34"/>
        <v/>
      </c>
      <c r="C1114" s="83" t="str">
        <f>IF(D1114="","",DATE(設定・集計!$B$2,INT(D1114/100),D1114-INT(D1114/100)*100))</f>
        <v/>
      </c>
      <c r="D1114" s="84"/>
      <c r="E1114" s="85"/>
      <c r="F1114" s="86"/>
      <c r="G1114" s="87"/>
      <c r="H1114" s="88"/>
      <c r="I1114" s="82" t="str">
        <f>IF(H1114="","",IF(G1114="","科目が入力されていません",H1114*VLOOKUP(G1114,設定・集計!$B$6:$D$35,2,0)))</f>
        <v/>
      </c>
    </row>
    <row r="1115" spans="1:9" ht="19.5" customHeight="1" x14ac:dyDescent="0.15">
      <c r="A1115" s="75" t="str">
        <f t="shared" si="35"/>
        <v/>
      </c>
      <c r="B1115" s="75" t="str">
        <f t="shared" si="34"/>
        <v/>
      </c>
      <c r="C1115" s="83" t="str">
        <f>IF(D1115="","",DATE(設定・集計!$B$2,INT(D1115/100),D1115-INT(D1115/100)*100))</f>
        <v/>
      </c>
      <c r="D1115" s="84"/>
      <c r="E1115" s="85"/>
      <c r="F1115" s="86"/>
      <c r="G1115" s="87"/>
      <c r="H1115" s="88"/>
      <c r="I1115" s="82" t="str">
        <f>IF(H1115="","",IF(G1115="","科目が入力されていません",H1115*VLOOKUP(G1115,設定・集計!$B$6:$D$35,2,0)))</f>
        <v/>
      </c>
    </row>
    <row r="1116" spans="1:9" ht="19.5" customHeight="1" x14ac:dyDescent="0.15">
      <c r="A1116" s="75" t="str">
        <f t="shared" si="35"/>
        <v/>
      </c>
      <c r="B1116" s="75" t="str">
        <f t="shared" si="34"/>
        <v/>
      </c>
      <c r="C1116" s="83" t="str">
        <f>IF(D1116="","",DATE(設定・集計!$B$2,INT(D1116/100),D1116-INT(D1116/100)*100))</f>
        <v/>
      </c>
      <c r="D1116" s="84"/>
      <c r="E1116" s="85"/>
      <c r="F1116" s="86"/>
      <c r="G1116" s="87"/>
      <c r="H1116" s="88"/>
      <c r="I1116" s="82" t="str">
        <f>IF(H1116="","",IF(G1116="","科目が入力されていません",H1116*VLOOKUP(G1116,設定・集計!$B$6:$D$35,2,0)))</f>
        <v/>
      </c>
    </row>
    <row r="1117" spans="1:9" ht="19.5" customHeight="1" x14ac:dyDescent="0.15">
      <c r="A1117" s="75" t="str">
        <f t="shared" si="35"/>
        <v/>
      </c>
      <c r="B1117" s="75" t="str">
        <f t="shared" si="34"/>
        <v/>
      </c>
      <c r="C1117" s="83" t="str">
        <f>IF(D1117="","",DATE(設定・集計!$B$2,INT(D1117/100),D1117-INT(D1117/100)*100))</f>
        <v/>
      </c>
      <c r="D1117" s="84"/>
      <c r="E1117" s="85"/>
      <c r="F1117" s="86"/>
      <c r="G1117" s="87"/>
      <c r="H1117" s="88"/>
      <c r="I1117" s="82" t="str">
        <f>IF(H1117="","",IF(G1117="","科目が入力されていません",H1117*VLOOKUP(G1117,設定・集計!$B$6:$D$35,2,0)))</f>
        <v/>
      </c>
    </row>
    <row r="1118" spans="1:9" ht="19.5" customHeight="1" x14ac:dyDescent="0.15">
      <c r="A1118" s="75" t="str">
        <f t="shared" si="35"/>
        <v/>
      </c>
      <c r="B1118" s="75" t="str">
        <f t="shared" si="34"/>
        <v/>
      </c>
      <c r="C1118" s="83" t="str">
        <f>IF(D1118="","",DATE(設定・集計!$B$2,INT(D1118/100),D1118-INT(D1118/100)*100))</f>
        <v/>
      </c>
      <c r="D1118" s="84"/>
      <c r="E1118" s="85"/>
      <c r="F1118" s="86"/>
      <c r="G1118" s="87"/>
      <c r="H1118" s="88"/>
      <c r="I1118" s="82" t="str">
        <f>IF(H1118="","",IF(G1118="","科目が入力されていません",H1118*VLOOKUP(G1118,設定・集計!$B$6:$D$35,2,0)))</f>
        <v/>
      </c>
    </row>
    <row r="1119" spans="1:9" ht="19.5" customHeight="1" x14ac:dyDescent="0.15">
      <c r="A1119" s="75" t="str">
        <f t="shared" si="35"/>
        <v/>
      </c>
      <c r="B1119" s="75" t="str">
        <f t="shared" si="34"/>
        <v/>
      </c>
      <c r="C1119" s="83" t="str">
        <f>IF(D1119="","",DATE(設定・集計!$B$2,INT(D1119/100),D1119-INT(D1119/100)*100))</f>
        <v/>
      </c>
      <c r="D1119" s="84"/>
      <c r="E1119" s="85"/>
      <c r="F1119" s="86"/>
      <c r="G1119" s="87"/>
      <c r="H1119" s="88"/>
      <c r="I1119" s="82" t="str">
        <f>IF(H1119="","",IF(G1119="","科目が入力されていません",H1119*VLOOKUP(G1119,設定・集計!$B$6:$D$35,2,0)))</f>
        <v/>
      </c>
    </row>
    <row r="1120" spans="1:9" ht="19.5" customHeight="1" x14ac:dyDescent="0.15">
      <c r="A1120" s="75" t="str">
        <f t="shared" si="35"/>
        <v/>
      </c>
      <c r="B1120" s="75" t="str">
        <f t="shared" si="34"/>
        <v/>
      </c>
      <c r="C1120" s="83" t="str">
        <f>IF(D1120="","",DATE(設定・集計!$B$2,INT(D1120/100),D1120-INT(D1120/100)*100))</f>
        <v/>
      </c>
      <c r="D1120" s="84"/>
      <c r="E1120" s="85"/>
      <c r="F1120" s="86"/>
      <c r="G1120" s="87"/>
      <c r="H1120" s="88"/>
      <c r="I1120" s="82" t="str">
        <f>IF(H1120="","",IF(G1120="","科目が入力されていません",H1120*VLOOKUP(G1120,設定・集計!$B$6:$D$35,2,0)))</f>
        <v/>
      </c>
    </row>
    <row r="1121" spans="1:9" ht="19.5" customHeight="1" x14ac:dyDescent="0.15">
      <c r="A1121" s="75" t="str">
        <f t="shared" si="35"/>
        <v/>
      </c>
      <c r="B1121" s="75" t="str">
        <f t="shared" si="34"/>
        <v/>
      </c>
      <c r="C1121" s="83" t="str">
        <f>IF(D1121="","",DATE(設定・集計!$B$2,INT(D1121/100),D1121-INT(D1121/100)*100))</f>
        <v/>
      </c>
      <c r="D1121" s="84"/>
      <c r="E1121" s="85"/>
      <c r="F1121" s="86"/>
      <c r="G1121" s="87"/>
      <c r="H1121" s="88"/>
      <c r="I1121" s="82" t="str">
        <f>IF(H1121="","",IF(G1121="","科目が入力されていません",H1121*VLOOKUP(G1121,設定・集計!$B$6:$D$35,2,0)))</f>
        <v/>
      </c>
    </row>
    <row r="1122" spans="1:9" ht="19.5" customHeight="1" x14ac:dyDescent="0.15">
      <c r="A1122" s="75" t="str">
        <f t="shared" si="35"/>
        <v/>
      </c>
      <c r="B1122" s="75" t="str">
        <f t="shared" si="34"/>
        <v/>
      </c>
      <c r="C1122" s="83" t="str">
        <f>IF(D1122="","",DATE(設定・集計!$B$2,INT(D1122/100),D1122-INT(D1122/100)*100))</f>
        <v/>
      </c>
      <c r="D1122" s="84"/>
      <c r="E1122" s="85"/>
      <c r="F1122" s="86"/>
      <c r="G1122" s="87"/>
      <c r="H1122" s="88"/>
      <c r="I1122" s="82" t="str">
        <f>IF(H1122="","",IF(G1122="","科目が入力されていません",H1122*VLOOKUP(G1122,設定・集計!$B$6:$D$35,2,0)))</f>
        <v/>
      </c>
    </row>
    <row r="1123" spans="1:9" ht="19.5" customHeight="1" x14ac:dyDescent="0.15">
      <c r="A1123" s="75" t="str">
        <f t="shared" si="35"/>
        <v/>
      </c>
      <c r="B1123" s="75" t="str">
        <f t="shared" si="34"/>
        <v/>
      </c>
      <c r="C1123" s="83" t="str">
        <f>IF(D1123="","",DATE(設定・集計!$B$2,INT(D1123/100),D1123-INT(D1123/100)*100))</f>
        <v/>
      </c>
      <c r="D1123" s="84"/>
      <c r="E1123" s="85"/>
      <c r="F1123" s="86"/>
      <c r="G1123" s="87"/>
      <c r="H1123" s="88"/>
      <c r="I1123" s="82" t="str">
        <f>IF(H1123="","",IF(G1123="","科目が入力されていません",H1123*VLOOKUP(G1123,設定・集計!$B$6:$D$35,2,0)))</f>
        <v/>
      </c>
    </row>
    <row r="1124" spans="1:9" ht="19.5" customHeight="1" x14ac:dyDescent="0.15">
      <c r="A1124" s="75" t="str">
        <f t="shared" si="35"/>
        <v/>
      </c>
      <c r="B1124" s="75" t="str">
        <f t="shared" si="34"/>
        <v/>
      </c>
      <c r="C1124" s="83" t="str">
        <f>IF(D1124="","",DATE(設定・集計!$B$2,INT(D1124/100),D1124-INT(D1124/100)*100))</f>
        <v/>
      </c>
      <c r="D1124" s="84"/>
      <c r="E1124" s="85"/>
      <c r="F1124" s="86"/>
      <c r="G1124" s="87"/>
      <c r="H1124" s="88"/>
      <c r="I1124" s="82" t="str">
        <f>IF(H1124="","",IF(G1124="","科目が入力されていません",H1124*VLOOKUP(G1124,設定・集計!$B$6:$D$35,2,0)))</f>
        <v/>
      </c>
    </row>
    <row r="1125" spans="1:9" ht="19.5" customHeight="1" x14ac:dyDescent="0.15">
      <c r="A1125" s="75" t="str">
        <f t="shared" si="35"/>
        <v/>
      </c>
      <c r="B1125" s="75" t="str">
        <f t="shared" si="34"/>
        <v/>
      </c>
      <c r="C1125" s="83" t="str">
        <f>IF(D1125="","",DATE(設定・集計!$B$2,INT(D1125/100),D1125-INT(D1125/100)*100))</f>
        <v/>
      </c>
      <c r="D1125" s="84"/>
      <c r="E1125" s="85"/>
      <c r="F1125" s="86"/>
      <c r="G1125" s="87"/>
      <c r="H1125" s="88"/>
      <c r="I1125" s="82" t="str">
        <f>IF(H1125="","",IF(G1125="","科目が入力されていません",H1125*VLOOKUP(G1125,設定・集計!$B$6:$D$35,2,0)))</f>
        <v/>
      </c>
    </row>
    <row r="1126" spans="1:9" ht="19.5" customHeight="1" x14ac:dyDescent="0.15">
      <c r="A1126" s="75" t="str">
        <f t="shared" si="35"/>
        <v/>
      </c>
      <c r="B1126" s="75" t="str">
        <f t="shared" si="34"/>
        <v/>
      </c>
      <c r="C1126" s="83" t="str">
        <f>IF(D1126="","",DATE(設定・集計!$B$2,INT(D1126/100),D1126-INT(D1126/100)*100))</f>
        <v/>
      </c>
      <c r="D1126" s="84"/>
      <c r="E1126" s="85"/>
      <c r="F1126" s="86"/>
      <c r="G1126" s="87"/>
      <c r="H1126" s="88"/>
      <c r="I1126" s="82" t="str">
        <f>IF(H1126="","",IF(G1126="","科目が入力されていません",H1126*VLOOKUP(G1126,設定・集計!$B$6:$D$35,2,0)))</f>
        <v/>
      </c>
    </row>
    <row r="1127" spans="1:9" ht="19.5" customHeight="1" x14ac:dyDescent="0.15">
      <c r="A1127" s="75" t="str">
        <f t="shared" si="35"/>
        <v/>
      </c>
      <c r="B1127" s="75" t="str">
        <f t="shared" si="34"/>
        <v/>
      </c>
      <c r="C1127" s="83" t="str">
        <f>IF(D1127="","",DATE(設定・集計!$B$2,INT(D1127/100),D1127-INT(D1127/100)*100))</f>
        <v/>
      </c>
      <c r="D1127" s="84"/>
      <c r="E1127" s="85"/>
      <c r="F1127" s="86"/>
      <c r="G1127" s="87"/>
      <c r="H1127" s="88"/>
      <c r="I1127" s="82" t="str">
        <f>IF(H1127="","",IF(G1127="","科目が入力されていません",H1127*VLOOKUP(G1127,設定・集計!$B$6:$D$35,2,0)))</f>
        <v/>
      </c>
    </row>
    <row r="1128" spans="1:9" ht="19.5" customHeight="1" x14ac:dyDescent="0.15">
      <c r="A1128" s="75" t="str">
        <f t="shared" si="35"/>
        <v/>
      </c>
      <c r="B1128" s="75" t="str">
        <f t="shared" si="34"/>
        <v/>
      </c>
      <c r="C1128" s="83" t="str">
        <f>IF(D1128="","",DATE(設定・集計!$B$2,INT(D1128/100),D1128-INT(D1128/100)*100))</f>
        <v/>
      </c>
      <c r="D1128" s="84"/>
      <c r="E1128" s="85"/>
      <c r="F1128" s="86"/>
      <c r="G1128" s="87"/>
      <c r="H1128" s="88"/>
      <c r="I1128" s="82" t="str">
        <f>IF(H1128="","",IF(G1128="","科目が入力されていません",H1128*VLOOKUP(G1128,設定・集計!$B$6:$D$35,2,0)))</f>
        <v/>
      </c>
    </row>
    <row r="1129" spans="1:9" ht="19.5" customHeight="1" x14ac:dyDescent="0.15">
      <c r="A1129" s="75" t="str">
        <f t="shared" si="35"/>
        <v/>
      </c>
      <c r="B1129" s="75" t="str">
        <f t="shared" si="34"/>
        <v/>
      </c>
      <c r="C1129" s="83" t="str">
        <f>IF(D1129="","",DATE(設定・集計!$B$2,INT(D1129/100),D1129-INT(D1129/100)*100))</f>
        <v/>
      </c>
      <c r="D1129" s="84"/>
      <c r="E1129" s="85"/>
      <c r="F1129" s="86"/>
      <c r="G1129" s="87"/>
      <c r="H1129" s="88"/>
      <c r="I1129" s="82" t="str">
        <f>IF(H1129="","",IF(G1129="","科目が入力されていません",H1129*VLOOKUP(G1129,設定・集計!$B$6:$D$35,2,0)))</f>
        <v/>
      </c>
    </row>
    <row r="1130" spans="1:9" ht="19.5" customHeight="1" x14ac:dyDescent="0.15">
      <c r="A1130" s="75" t="str">
        <f t="shared" si="35"/>
        <v/>
      </c>
      <c r="B1130" s="75" t="str">
        <f t="shared" si="34"/>
        <v/>
      </c>
      <c r="C1130" s="83" t="str">
        <f>IF(D1130="","",DATE(設定・集計!$B$2,INT(D1130/100),D1130-INT(D1130/100)*100))</f>
        <v/>
      </c>
      <c r="D1130" s="84"/>
      <c r="E1130" s="85"/>
      <c r="F1130" s="86"/>
      <c r="G1130" s="87"/>
      <c r="H1130" s="88"/>
      <c r="I1130" s="82" t="str">
        <f>IF(H1130="","",IF(G1130="","科目が入力されていません",H1130*VLOOKUP(G1130,設定・集計!$B$6:$D$35,2,0)))</f>
        <v/>
      </c>
    </row>
    <row r="1131" spans="1:9" ht="19.5" customHeight="1" x14ac:dyDescent="0.15">
      <c r="A1131" s="75" t="str">
        <f t="shared" si="35"/>
        <v/>
      </c>
      <c r="B1131" s="75" t="str">
        <f t="shared" si="34"/>
        <v/>
      </c>
      <c r="C1131" s="83" t="str">
        <f>IF(D1131="","",DATE(設定・集計!$B$2,INT(D1131/100),D1131-INT(D1131/100)*100))</f>
        <v/>
      </c>
      <c r="D1131" s="84"/>
      <c r="E1131" s="85"/>
      <c r="F1131" s="86"/>
      <c r="G1131" s="87"/>
      <c r="H1131" s="88"/>
      <c r="I1131" s="82" t="str">
        <f>IF(H1131="","",IF(G1131="","科目が入力されていません",H1131*VLOOKUP(G1131,設定・集計!$B$6:$D$35,2,0)))</f>
        <v/>
      </c>
    </row>
    <row r="1132" spans="1:9" ht="19.5" customHeight="1" x14ac:dyDescent="0.15">
      <c r="A1132" s="75" t="str">
        <f t="shared" si="35"/>
        <v/>
      </c>
      <c r="B1132" s="75" t="str">
        <f t="shared" si="34"/>
        <v/>
      </c>
      <c r="C1132" s="83" t="str">
        <f>IF(D1132="","",DATE(設定・集計!$B$2,INT(D1132/100),D1132-INT(D1132/100)*100))</f>
        <v/>
      </c>
      <c r="D1132" s="84"/>
      <c r="E1132" s="85"/>
      <c r="F1132" s="86"/>
      <c r="G1132" s="87"/>
      <c r="H1132" s="88"/>
      <c r="I1132" s="82" t="str">
        <f>IF(H1132="","",IF(G1132="","科目が入力されていません",H1132*VLOOKUP(G1132,設定・集計!$B$6:$D$35,2,0)))</f>
        <v/>
      </c>
    </row>
    <row r="1133" spans="1:9" ht="19.5" customHeight="1" x14ac:dyDescent="0.15">
      <c r="A1133" s="75" t="str">
        <f t="shared" si="35"/>
        <v/>
      </c>
      <c r="B1133" s="75" t="str">
        <f t="shared" si="34"/>
        <v/>
      </c>
      <c r="C1133" s="83" t="str">
        <f>IF(D1133="","",DATE(設定・集計!$B$2,INT(D1133/100),D1133-INT(D1133/100)*100))</f>
        <v/>
      </c>
      <c r="D1133" s="84"/>
      <c r="E1133" s="85"/>
      <c r="F1133" s="86"/>
      <c r="G1133" s="87"/>
      <c r="H1133" s="88"/>
      <c r="I1133" s="82" t="str">
        <f>IF(H1133="","",IF(G1133="","科目が入力されていません",H1133*VLOOKUP(G1133,設定・集計!$B$6:$D$35,2,0)))</f>
        <v/>
      </c>
    </row>
    <row r="1134" spans="1:9" ht="19.5" customHeight="1" x14ac:dyDescent="0.15">
      <c r="A1134" s="75" t="str">
        <f t="shared" si="35"/>
        <v/>
      </c>
      <c r="B1134" s="75" t="str">
        <f t="shared" si="34"/>
        <v/>
      </c>
      <c r="C1134" s="83" t="str">
        <f>IF(D1134="","",DATE(設定・集計!$B$2,INT(D1134/100),D1134-INT(D1134/100)*100))</f>
        <v/>
      </c>
      <c r="D1134" s="84"/>
      <c r="E1134" s="85"/>
      <c r="F1134" s="86"/>
      <c r="G1134" s="87"/>
      <c r="H1134" s="88"/>
      <c r="I1134" s="82" t="str">
        <f>IF(H1134="","",IF(G1134="","科目が入力されていません",H1134*VLOOKUP(G1134,設定・集計!$B$6:$D$35,2,0)))</f>
        <v/>
      </c>
    </row>
    <row r="1135" spans="1:9" ht="19.5" customHeight="1" x14ac:dyDescent="0.15">
      <c r="A1135" s="75" t="str">
        <f t="shared" si="35"/>
        <v/>
      </c>
      <c r="B1135" s="75" t="str">
        <f t="shared" si="34"/>
        <v/>
      </c>
      <c r="C1135" s="83" t="str">
        <f>IF(D1135="","",DATE(設定・集計!$B$2,INT(D1135/100),D1135-INT(D1135/100)*100))</f>
        <v/>
      </c>
      <c r="D1135" s="84"/>
      <c r="E1135" s="85"/>
      <c r="F1135" s="86"/>
      <c r="G1135" s="87"/>
      <c r="H1135" s="88"/>
      <c r="I1135" s="82" t="str">
        <f>IF(H1135="","",IF(G1135="","科目が入力されていません",H1135*VLOOKUP(G1135,設定・集計!$B$6:$D$35,2,0)))</f>
        <v/>
      </c>
    </row>
    <row r="1136" spans="1:9" ht="19.5" customHeight="1" x14ac:dyDescent="0.15">
      <c r="A1136" s="75" t="str">
        <f t="shared" si="35"/>
        <v/>
      </c>
      <c r="B1136" s="75" t="str">
        <f t="shared" si="34"/>
        <v/>
      </c>
      <c r="C1136" s="83" t="str">
        <f>IF(D1136="","",DATE(設定・集計!$B$2,INT(D1136/100),D1136-INT(D1136/100)*100))</f>
        <v/>
      </c>
      <c r="D1136" s="84"/>
      <c r="E1136" s="85"/>
      <c r="F1136" s="86"/>
      <c r="G1136" s="87"/>
      <c r="H1136" s="88"/>
      <c r="I1136" s="82" t="str">
        <f>IF(H1136="","",IF(G1136="","科目が入力されていません",H1136*VLOOKUP(G1136,設定・集計!$B$6:$D$35,2,0)))</f>
        <v/>
      </c>
    </row>
    <row r="1137" spans="1:9" ht="19.5" customHeight="1" x14ac:dyDescent="0.15">
      <c r="A1137" s="75" t="str">
        <f t="shared" si="35"/>
        <v/>
      </c>
      <c r="B1137" s="75" t="str">
        <f t="shared" si="34"/>
        <v/>
      </c>
      <c r="C1137" s="83" t="str">
        <f>IF(D1137="","",DATE(設定・集計!$B$2,INT(D1137/100),D1137-INT(D1137/100)*100))</f>
        <v/>
      </c>
      <c r="D1137" s="84"/>
      <c r="E1137" s="85"/>
      <c r="F1137" s="86"/>
      <c r="G1137" s="87"/>
      <c r="H1137" s="88"/>
      <c r="I1137" s="82" t="str">
        <f>IF(H1137="","",IF(G1137="","科目が入力されていません",H1137*VLOOKUP(G1137,設定・集計!$B$6:$D$35,2,0)))</f>
        <v/>
      </c>
    </row>
    <row r="1138" spans="1:9" ht="19.5" customHeight="1" x14ac:dyDescent="0.15">
      <c r="A1138" s="75" t="str">
        <f t="shared" si="35"/>
        <v/>
      </c>
      <c r="B1138" s="75" t="str">
        <f t="shared" si="34"/>
        <v/>
      </c>
      <c r="C1138" s="83" t="str">
        <f>IF(D1138="","",DATE(設定・集計!$B$2,INT(D1138/100),D1138-INT(D1138/100)*100))</f>
        <v/>
      </c>
      <c r="D1138" s="84"/>
      <c r="E1138" s="85"/>
      <c r="F1138" s="86"/>
      <c r="G1138" s="87"/>
      <c r="H1138" s="88"/>
      <c r="I1138" s="82" t="str">
        <f>IF(H1138="","",IF(G1138="","科目が入力されていません",H1138*VLOOKUP(G1138,設定・集計!$B$6:$D$35,2,0)))</f>
        <v/>
      </c>
    </row>
    <row r="1139" spans="1:9" ht="19.5" customHeight="1" x14ac:dyDescent="0.15">
      <c r="A1139" s="75" t="str">
        <f t="shared" si="35"/>
        <v/>
      </c>
      <c r="B1139" s="75" t="str">
        <f t="shared" si="34"/>
        <v/>
      </c>
      <c r="C1139" s="83" t="str">
        <f>IF(D1139="","",DATE(設定・集計!$B$2,INT(D1139/100),D1139-INT(D1139/100)*100))</f>
        <v/>
      </c>
      <c r="D1139" s="84"/>
      <c r="E1139" s="85"/>
      <c r="F1139" s="86"/>
      <c r="G1139" s="87"/>
      <c r="H1139" s="88"/>
      <c r="I1139" s="82" t="str">
        <f>IF(H1139="","",IF(G1139="","科目が入力されていません",H1139*VLOOKUP(G1139,設定・集計!$B$6:$D$35,2,0)))</f>
        <v/>
      </c>
    </row>
    <row r="1140" spans="1:9" ht="19.5" customHeight="1" x14ac:dyDescent="0.15">
      <c r="A1140" s="75" t="str">
        <f t="shared" si="35"/>
        <v/>
      </c>
      <c r="B1140" s="75" t="str">
        <f t="shared" si="34"/>
        <v/>
      </c>
      <c r="C1140" s="83" t="str">
        <f>IF(D1140="","",DATE(設定・集計!$B$2,INT(D1140/100),D1140-INT(D1140/100)*100))</f>
        <v/>
      </c>
      <c r="D1140" s="84"/>
      <c r="E1140" s="85"/>
      <c r="F1140" s="86"/>
      <c r="G1140" s="87"/>
      <c r="H1140" s="88"/>
      <c r="I1140" s="82" t="str">
        <f>IF(H1140="","",IF(G1140="","科目が入力されていません",H1140*VLOOKUP(G1140,設定・集計!$B$6:$D$35,2,0)))</f>
        <v/>
      </c>
    </row>
    <row r="1141" spans="1:9" ht="19.5" customHeight="1" x14ac:dyDescent="0.15">
      <c r="A1141" s="75" t="str">
        <f t="shared" si="35"/>
        <v/>
      </c>
      <c r="B1141" s="75" t="str">
        <f t="shared" si="34"/>
        <v/>
      </c>
      <c r="C1141" s="83" t="str">
        <f>IF(D1141="","",DATE(設定・集計!$B$2,INT(D1141/100),D1141-INT(D1141/100)*100))</f>
        <v/>
      </c>
      <c r="D1141" s="84"/>
      <c r="E1141" s="85"/>
      <c r="F1141" s="86"/>
      <c r="G1141" s="87"/>
      <c r="H1141" s="88"/>
      <c r="I1141" s="82" t="str">
        <f>IF(H1141="","",IF(G1141="","科目が入力されていません",H1141*VLOOKUP(G1141,設定・集計!$B$6:$D$35,2,0)))</f>
        <v/>
      </c>
    </row>
    <row r="1142" spans="1:9" ht="19.5" customHeight="1" x14ac:dyDescent="0.15">
      <c r="A1142" s="75" t="str">
        <f t="shared" si="35"/>
        <v/>
      </c>
      <c r="B1142" s="75" t="str">
        <f t="shared" si="34"/>
        <v/>
      </c>
      <c r="C1142" s="83" t="str">
        <f>IF(D1142="","",DATE(設定・集計!$B$2,INT(D1142/100),D1142-INT(D1142/100)*100))</f>
        <v/>
      </c>
      <c r="D1142" s="84"/>
      <c r="E1142" s="85"/>
      <c r="F1142" s="86"/>
      <c r="G1142" s="87"/>
      <c r="H1142" s="88"/>
      <c r="I1142" s="82" t="str">
        <f>IF(H1142="","",IF(G1142="","科目が入力されていません",H1142*VLOOKUP(G1142,設定・集計!$B$6:$D$35,2,0)))</f>
        <v/>
      </c>
    </row>
    <row r="1143" spans="1:9" ht="19.5" customHeight="1" x14ac:dyDescent="0.15">
      <c r="A1143" s="75" t="str">
        <f t="shared" si="35"/>
        <v/>
      </c>
      <c r="B1143" s="75" t="str">
        <f t="shared" si="34"/>
        <v/>
      </c>
      <c r="C1143" s="83" t="str">
        <f>IF(D1143="","",DATE(設定・集計!$B$2,INT(D1143/100),D1143-INT(D1143/100)*100))</f>
        <v/>
      </c>
      <c r="D1143" s="84"/>
      <c r="E1143" s="85"/>
      <c r="F1143" s="86"/>
      <c r="G1143" s="87"/>
      <c r="H1143" s="88"/>
      <c r="I1143" s="82" t="str">
        <f>IF(H1143="","",IF(G1143="","科目が入力されていません",H1143*VLOOKUP(G1143,設定・集計!$B$6:$D$35,2,0)))</f>
        <v/>
      </c>
    </row>
    <row r="1144" spans="1:9" ht="19.5" customHeight="1" x14ac:dyDescent="0.15">
      <c r="A1144" s="75" t="str">
        <f t="shared" si="35"/>
        <v/>
      </c>
      <c r="B1144" s="75" t="str">
        <f t="shared" si="34"/>
        <v/>
      </c>
      <c r="C1144" s="83" t="str">
        <f>IF(D1144="","",DATE(設定・集計!$B$2,INT(D1144/100),D1144-INT(D1144/100)*100))</f>
        <v/>
      </c>
      <c r="D1144" s="84"/>
      <c r="E1144" s="85"/>
      <c r="F1144" s="86"/>
      <c r="G1144" s="87"/>
      <c r="H1144" s="88"/>
      <c r="I1144" s="82" t="str">
        <f>IF(H1144="","",IF(G1144="","科目が入力されていません",H1144*VLOOKUP(G1144,設定・集計!$B$6:$D$35,2,0)))</f>
        <v/>
      </c>
    </row>
    <row r="1145" spans="1:9" ht="19.5" customHeight="1" x14ac:dyDescent="0.15">
      <c r="A1145" s="75" t="str">
        <f t="shared" si="35"/>
        <v/>
      </c>
      <c r="B1145" s="75" t="str">
        <f t="shared" si="34"/>
        <v/>
      </c>
      <c r="C1145" s="83" t="str">
        <f>IF(D1145="","",DATE(設定・集計!$B$2,INT(D1145/100),D1145-INT(D1145/100)*100))</f>
        <v/>
      </c>
      <c r="D1145" s="84"/>
      <c r="E1145" s="85"/>
      <c r="F1145" s="86"/>
      <c r="G1145" s="87"/>
      <c r="H1145" s="88"/>
      <c r="I1145" s="82" t="str">
        <f>IF(H1145="","",IF(G1145="","科目が入力されていません",H1145*VLOOKUP(G1145,設定・集計!$B$6:$D$35,2,0)))</f>
        <v/>
      </c>
    </row>
    <row r="1146" spans="1:9" ht="19.5" customHeight="1" x14ac:dyDescent="0.15">
      <c r="A1146" s="75" t="str">
        <f t="shared" si="35"/>
        <v/>
      </c>
      <c r="B1146" s="75" t="str">
        <f t="shared" si="34"/>
        <v/>
      </c>
      <c r="C1146" s="83" t="str">
        <f>IF(D1146="","",DATE(設定・集計!$B$2,INT(D1146/100),D1146-INT(D1146/100)*100))</f>
        <v/>
      </c>
      <c r="D1146" s="84"/>
      <c r="E1146" s="85"/>
      <c r="F1146" s="86"/>
      <c r="G1146" s="87"/>
      <c r="H1146" s="88"/>
      <c r="I1146" s="82" t="str">
        <f>IF(H1146="","",IF(G1146="","科目が入力されていません",H1146*VLOOKUP(G1146,設定・集計!$B$6:$D$35,2,0)))</f>
        <v/>
      </c>
    </row>
    <row r="1147" spans="1:9" ht="19.5" customHeight="1" x14ac:dyDescent="0.15">
      <c r="A1147" s="75" t="str">
        <f t="shared" si="35"/>
        <v/>
      </c>
      <c r="B1147" s="75" t="str">
        <f t="shared" si="34"/>
        <v/>
      </c>
      <c r="C1147" s="83" t="str">
        <f>IF(D1147="","",DATE(設定・集計!$B$2,INT(D1147/100),D1147-INT(D1147/100)*100))</f>
        <v/>
      </c>
      <c r="D1147" s="84"/>
      <c r="E1147" s="85"/>
      <c r="F1147" s="86"/>
      <c r="G1147" s="87"/>
      <c r="H1147" s="88"/>
      <c r="I1147" s="82" t="str">
        <f>IF(H1147="","",IF(G1147="","科目が入力されていません",H1147*VLOOKUP(G1147,設定・集計!$B$6:$D$35,2,0)))</f>
        <v/>
      </c>
    </row>
    <row r="1148" spans="1:9" ht="19.5" customHeight="1" x14ac:dyDescent="0.15">
      <c r="A1148" s="75" t="str">
        <f t="shared" si="35"/>
        <v/>
      </c>
      <c r="B1148" s="75" t="str">
        <f t="shared" si="34"/>
        <v/>
      </c>
      <c r="C1148" s="83" t="str">
        <f>IF(D1148="","",DATE(設定・集計!$B$2,INT(D1148/100),D1148-INT(D1148/100)*100))</f>
        <v/>
      </c>
      <c r="D1148" s="84"/>
      <c r="E1148" s="85"/>
      <c r="F1148" s="86"/>
      <c r="G1148" s="87"/>
      <c r="H1148" s="88"/>
      <c r="I1148" s="82" t="str">
        <f>IF(H1148="","",IF(G1148="","科目が入力されていません",H1148*VLOOKUP(G1148,設定・集計!$B$6:$D$35,2,0)))</f>
        <v/>
      </c>
    </row>
    <row r="1149" spans="1:9" ht="19.5" customHeight="1" x14ac:dyDescent="0.15">
      <c r="A1149" s="75" t="str">
        <f t="shared" si="35"/>
        <v/>
      </c>
      <c r="B1149" s="75" t="str">
        <f t="shared" si="34"/>
        <v/>
      </c>
      <c r="C1149" s="83" t="str">
        <f>IF(D1149="","",DATE(設定・集計!$B$2,INT(D1149/100),D1149-INT(D1149/100)*100))</f>
        <v/>
      </c>
      <c r="D1149" s="84"/>
      <c r="E1149" s="85"/>
      <c r="F1149" s="86"/>
      <c r="G1149" s="87"/>
      <c r="H1149" s="88"/>
      <c r="I1149" s="82" t="str">
        <f>IF(H1149="","",IF(G1149="","科目が入力されていません",H1149*VLOOKUP(G1149,設定・集計!$B$6:$D$35,2,0)))</f>
        <v/>
      </c>
    </row>
    <row r="1150" spans="1:9" ht="19.5" customHeight="1" x14ac:dyDescent="0.15">
      <c r="A1150" s="75" t="str">
        <f t="shared" si="35"/>
        <v/>
      </c>
      <c r="B1150" s="75" t="str">
        <f t="shared" si="34"/>
        <v/>
      </c>
      <c r="C1150" s="83" t="str">
        <f>IF(D1150="","",DATE(設定・集計!$B$2,INT(D1150/100),D1150-INT(D1150/100)*100))</f>
        <v/>
      </c>
      <c r="D1150" s="84"/>
      <c r="E1150" s="85"/>
      <c r="F1150" s="86"/>
      <c r="G1150" s="87"/>
      <c r="H1150" s="88"/>
      <c r="I1150" s="82" t="str">
        <f>IF(H1150="","",IF(G1150="","科目が入力されていません",H1150*VLOOKUP(G1150,設定・集計!$B$6:$D$35,2,0)))</f>
        <v/>
      </c>
    </row>
    <row r="1151" spans="1:9" ht="19.5" customHeight="1" x14ac:dyDescent="0.15">
      <c r="A1151" s="75" t="str">
        <f t="shared" si="35"/>
        <v/>
      </c>
      <c r="B1151" s="75" t="str">
        <f t="shared" si="34"/>
        <v/>
      </c>
      <c r="C1151" s="83" t="str">
        <f>IF(D1151="","",DATE(設定・集計!$B$2,INT(D1151/100),D1151-INT(D1151/100)*100))</f>
        <v/>
      </c>
      <c r="D1151" s="84"/>
      <c r="E1151" s="85"/>
      <c r="F1151" s="86"/>
      <c r="G1151" s="87"/>
      <c r="H1151" s="88"/>
      <c r="I1151" s="82" t="str">
        <f>IF(H1151="","",IF(G1151="","科目が入力されていません",H1151*VLOOKUP(G1151,設定・集計!$B$6:$D$35,2,0)))</f>
        <v/>
      </c>
    </row>
    <row r="1152" spans="1:9" ht="19.5" customHeight="1" x14ac:dyDescent="0.15">
      <c r="A1152" s="75" t="str">
        <f t="shared" si="35"/>
        <v/>
      </c>
      <c r="B1152" s="75" t="str">
        <f t="shared" si="34"/>
        <v/>
      </c>
      <c r="C1152" s="83" t="str">
        <f>IF(D1152="","",DATE(設定・集計!$B$2,INT(D1152/100),D1152-INT(D1152/100)*100))</f>
        <v/>
      </c>
      <c r="D1152" s="84"/>
      <c r="E1152" s="85"/>
      <c r="F1152" s="86"/>
      <c r="G1152" s="87"/>
      <c r="H1152" s="88"/>
      <c r="I1152" s="82" t="str">
        <f>IF(H1152="","",IF(G1152="","科目が入力されていません",H1152*VLOOKUP(G1152,設定・集計!$B$6:$D$35,2,0)))</f>
        <v/>
      </c>
    </row>
    <row r="1153" spans="1:9" ht="19.5" customHeight="1" x14ac:dyDescent="0.15">
      <c r="A1153" s="75" t="str">
        <f t="shared" si="35"/>
        <v/>
      </c>
      <c r="B1153" s="75" t="str">
        <f t="shared" si="34"/>
        <v/>
      </c>
      <c r="C1153" s="83" t="str">
        <f>IF(D1153="","",DATE(設定・集計!$B$2,INT(D1153/100),D1153-INT(D1153/100)*100))</f>
        <v/>
      </c>
      <c r="D1153" s="84"/>
      <c r="E1153" s="85"/>
      <c r="F1153" s="86"/>
      <c r="G1153" s="87"/>
      <c r="H1153" s="88"/>
      <c r="I1153" s="82" t="str">
        <f>IF(H1153="","",IF(G1153="","科目が入力されていません",H1153*VLOOKUP(G1153,設定・集計!$B$6:$D$35,2,0)))</f>
        <v/>
      </c>
    </row>
    <row r="1154" spans="1:9" ht="19.5" customHeight="1" x14ac:dyDescent="0.15">
      <c r="A1154" s="75" t="str">
        <f t="shared" si="35"/>
        <v/>
      </c>
      <c r="B1154" s="75" t="str">
        <f t="shared" ref="B1154:B1217" si="36">IF(C1154="","",RANK(C1154,C:C,1)*1000+ROW(C1154))</f>
        <v/>
      </c>
      <c r="C1154" s="83" t="str">
        <f>IF(D1154="","",DATE(設定・集計!$B$2,INT(D1154/100),D1154-INT(D1154/100)*100))</f>
        <v/>
      </c>
      <c r="D1154" s="84"/>
      <c r="E1154" s="85"/>
      <c r="F1154" s="86"/>
      <c r="G1154" s="87"/>
      <c r="H1154" s="88"/>
      <c r="I1154" s="82" t="str">
        <f>IF(H1154="","",IF(G1154="","科目が入力されていません",H1154*VLOOKUP(G1154,設定・集計!$B$6:$D$35,2,0)))</f>
        <v/>
      </c>
    </row>
    <row r="1155" spans="1:9" ht="19.5" customHeight="1" x14ac:dyDescent="0.15">
      <c r="A1155" s="75" t="str">
        <f t="shared" ref="A1155:A1218" si="37">IF(B1155="","",RANK(B1155,B:B,1))</f>
        <v/>
      </c>
      <c r="B1155" s="75" t="str">
        <f t="shared" si="36"/>
        <v/>
      </c>
      <c r="C1155" s="83" t="str">
        <f>IF(D1155="","",DATE(設定・集計!$B$2,INT(D1155/100),D1155-INT(D1155/100)*100))</f>
        <v/>
      </c>
      <c r="D1155" s="84"/>
      <c r="E1155" s="85"/>
      <c r="F1155" s="86"/>
      <c r="G1155" s="87"/>
      <c r="H1155" s="88"/>
      <c r="I1155" s="82" t="str">
        <f>IF(H1155="","",IF(G1155="","科目が入力されていません",H1155*VLOOKUP(G1155,設定・集計!$B$6:$D$35,2,0)))</f>
        <v/>
      </c>
    </row>
    <row r="1156" spans="1:9" ht="19.5" customHeight="1" x14ac:dyDescent="0.15">
      <c r="A1156" s="75" t="str">
        <f t="shared" si="37"/>
        <v/>
      </c>
      <c r="B1156" s="75" t="str">
        <f t="shared" si="36"/>
        <v/>
      </c>
      <c r="C1156" s="83" t="str">
        <f>IF(D1156="","",DATE(設定・集計!$B$2,INT(D1156/100),D1156-INT(D1156/100)*100))</f>
        <v/>
      </c>
      <c r="D1156" s="84"/>
      <c r="E1156" s="85"/>
      <c r="F1156" s="86"/>
      <c r="G1156" s="87"/>
      <c r="H1156" s="88"/>
      <c r="I1156" s="82" t="str">
        <f>IF(H1156="","",IF(G1156="","科目が入力されていません",H1156*VLOOKUP(G1156,設定・集計!$B$6:$D$35,2,0)))</f>
        <v/>
      </c>
    </row>
    <row r="1157" spans="1:9" ht="19.5" customHeight="1" x14ac:dyDescent="0.15">
      <c r="A1157" s="75" t="str">
        <f t="shared" si="37"/>
        <v/>
      </c>
      <c r="B1157" s="75" t="str">
        <f t="shared" si="36"/>
        <v/>
      </c>
      <c r="C1157" s="83" t="str">
        <f>IF(D1157="","",DATE(設定・集計!$B$2,INT(D1157/100),D1157-INT(D1157/100)*100))</f>
        <v/>
      </c>
      <c r="D1157" s="84"/>
      <c r="E1157" s="85"/>
      <c r="F1157" s="86"/>
      <c r="G1157" s="87"/>
      <c r="H1157" s="88"/>
      <c r="I1157" s="82" t="str">
        <f>IF(H1157="","",IF(G1157="","科目が入力されていません",H1157*VLOOKUP(G1157,設定・集計!$B$6:$D$35,2,0)))</f>
        <v/>
      </c>
    </row>
    <row r="1158" spans="1:9" ht="19.5" customHeight="1" x14ac:dyDescent="0.15">
      <c r="A1158" s="75" t="str">
        <f t="shared" si="37"/>
        <v/>
      </c>
      <c r="B1158" s="75" t="str">
        <f t="shared" si="36"/>
        <v/>
      </c>
      <c r="C1158" s="83" t="str">
        <f>IF(D1158="","",DATE(設定・集計!$B$2,INT(D1158/100),D1158-INT(D1158/100)*100))</f>
        <v/>
      </c>
      <c r="D1158" s="84"/>
      <c r="E1158" s="85"/>
      <c r="F1158" s="86"/>
      <c r="G1158" s="87"/>
      <c r="H1158" s="88"/>
      <c r="I1158" s="82" t="str">
        <f>IF(H1158="","",IF(G1158="","科目が入力されていません",H1158*VLOOKUP(G1158,設定・集計!$B$6:$D$35,2,0)))</f>
        <v/>
      </c>
    </row>
    <row r="1159" spans="1:9" ht="19.5" customHeight="1" x14ac:dyDescent="0.15">
      <c r="A1159" s="75" t="str">
        <f t="shared" si="37"/>
        <v/>
      </c>
      <c r="B1159" s="75" t="str">
        <f t="shared" si="36"/>
        <v/>
      </c>
      <c r="C1159" s="83" t="str">
        <f>IF(D1159="","",DATE(設定・集計!$B$2,INT(D1159/100),D1159-INT(D1159/100)*100))</f>
        <v/>
      </c>
      <c r="D1159" s="84"/>
      <c r="E1159" s="85"/>
      <c r="F1159" s="86"/>
      <c r="G1159" s="87"/>
      <c r="H1159" s="88"/>
      <c r="I1159" s="82" t="str">
        <f>IF(H1159="","",IF(G1159="","科目が入力されていません",H1159*VLOOKUP(G1159,設定・集計!$B$6:$D$35,2,0)))</f>
        <v/>
      </c>
    </row>
    <row r="1160" spans="1:9" ht="19.5" customHeight="1" x14ac:dyDescent="0.15">
      <c r="A1160" s="75" t="str">
        <f t="shared" si="37"/>
        <v/>
      </c>
      <c r="B1160" s="75" t="str">
        <f t="shared" si="36"/>
        <v/>
      </c>
      <c r="C1160" s="83" t="str">
        <f>IF(D1160="","",DATE(設定・集計!$B$2,INT(D1160/100),D1160-INT(D1160/100)*100))</f>
        <v/>
      </c>
      <c r="D1160" s="84"/>
      <c r="E1160" s="85"/>
      <c r="F1160" s="86"/>
      <c r="G1160" s="87"/>
      <c r="H1160" s="88"/>
      <c r="I1160" s="82" t="str">
        <f>IF(H1160="","",IF(G1160="","科目が入力されていません",H1160*VLOOKUP(G1160,設定・集計!$B$6:$D$35,2,0)))</f>
        <v/>
      </c>
    </row>
    <row r="1161" spans="1:9" ht="19.5" customHeight="1" x14ac:dyDescent="0.15">
      <c r="A1161" s="75" t="str">
        <f t="shared" si="37"/>
        <v/>
      </c>
      <c r="B1161" s="75" t="str">
        <f t="shared" si="36"/>
        <v/>
      </c>
      <c r="C1161" s="83" t="str">
        <f>IF(D1161="","",DATE(設定・集計!$B$2,INT(D1161/100),D1161-INT(D1161/100)*100))</f>
        <v/>
      </c>
      <c r="D1161" s="84"/>
      <c r="E1161" s="85"/>
      <c r="F1161" s="86"/>
      <c r="G1161" s="87"/>
      <c r="H1161" s="88"/>
      <c r="I1161" s="82" t="str">
        <f>IF(H1161="","",IF(G1161="","科目が入力されていません",H1161*VLOOKUP(G1161,設定・集計!$B$6:$D$35,2,0)))</f>
        <v/>
      </c>
    </row>
    <row r="1162" spans="1:9" ht="19.5" customHeight="1" x14ac:dyDescent="0.15">
      <c r="A1162" s="75" t="str">
        <f t="shared" si="37"/>
        <v/>
      </c>
      <c r="B1162" s="75" t="str">
        <f t="shared" si="36"/>
        <v/>
      </c>
      <c r="C1162" s="83" t="str">
        <f>IF(D1162="","",DATE(設定・集計!$B$2,INT(D1162/100),D1162-INT(D1162/100)*100))</f>
        <v/>
      </c>
      <c r="D1162" s="84"/>
      <c r="E1162" s="85"/>
      <c r="F1162" s="86"/>
      <c r="G1162" s="87"/>
      <c r="H1162" s="88"/>
      <c r="I1162" s="82" t="str">
        <f>IF(H1162="","",IF(G1162="","科目が入力されていません",H1162*VLOOKUP(G1162,設定・集計!$B$6:$D$35,2,0)))</f>
        <v/>
      </c>
    </row>
    <row r="1163" spans="1:9" ht="19.5" customHeight="1" x14ac:dyDescent="0.15">
      <c r="A1163" s="75" t="str">
        <f t="shared" si="37"/>
        <v/>
      </c>
      <c r="B1163" s="75" t="str">
        <f t="shared" si="36"/>
        <v/>
      </c>
      <c r="C1163" s="83" t="str">
        <f>IF(D1163="","",DATE(設定・集計!$B$2,INT(D1163/100),D1163-INT(D1163/100)*100))</f>
        <v/>
      </c>
      <c r="D1163" s="84"/>
      <c r="E1163" s="85"/>
      <c r="F1163" s="86"/>
      <c r="G1163" s="87"/>
      <c r="H1163" s="88"/>
      <c r="I1163" s="82" t="str">
        <f>IF(H1163="","",IF(G1163="","科目が入力されていません",H1163*VLOOKUP(G1163,設定・集計!$B$6:$D$35,2,0)))</f>
        <v/>
      </c>
    </row>
    <row r="1164" spans="1:9" ht="19.5" customHeight="1" x14ac:dyDescent="0.15">
      <c r="A1164" s="75" t="str">
        <f t="shared" si="37"/>
        <v/>
      </c>
      <c r="B1164" s="75" t="str">
        <f t="shared" si="36"/>
        <v/>
      </c>
      <c r="C1164" s="83" t="str">
        <f>IF(D1164="","",DATE(設定・集計!$B$2,INT(D1164/100),D1164-INT(D1164/100)*100))</f>
        <v/>
      </c>
      <c r="D1164" s="84"/>
      <c r="E1164" s="85"/>
      <c r="F1164" s="86"/>
      <c r="G1164" s="87"/>
      <c r="H1164" s="88"/>
      <c r="I1164" s="82" t="str">
        <f>IF(H1164="","",IF(G1164="","科目が入力されていません",H1164*VLOOKUP(G1164,設定・集計!$B$6:$D$35,2,0)))</f>
        <v/>
      </c>
    </row>
    <row r="1165" spans="1:9" ht="19.5" customHeight="1" x14ac:dyDescent="0.15">
      <c r="A1165" s="75" t="str">
        <f t="shared" si="37"/>
        <v/>
      </c>
      <c r="B1165" s="75" t="str">
        <f t="shared" si="36"/>
        <v/>
      </c>
      <c r="C1165" s="83" t="str">
        <f>IF(D1165="","",DATE(設定・集計!$B$2,INT(D1165/100),D1165-INT(D1165/100)*100))</f>
        <v/>
      </c>
      <c r="D1165" s="84"/>
      <c r="E1165" s="85"/>
      <c r="F1165" s="86"/>
      <c r="G1165" s="87"/>
      <c r="H1165" s="88"/>
      <c r="I1165" s="82" t="str">
        <f>IF(H1165="","",IF(G1165="","科目が入力されていません",H1165*VLOOKUP(G1165,設定・集計!$B$6:$D$35,2,0)))</f>
        <v/>
      </c>
    </row>
    <row r="1166" spans="1:9" ht="19.5" customHeight="1" x14ac:dyDescent="0.15">
      <c r="A1166" s="75" t="str">
        <f t="shared" si="37"/>
        <v/>
      </c>
      <c r="B1166" s="75" t="str">
        <f t="shared" si="36"/>
        <v/>
      </c>
      <c r="C1166" s="83" t="str">
        <f>IF(D1166="","",DATE(設定・集計!$B$2,INT(D1166/100),D1166-INT(D1166/100)*100))</f>
        <v/>
      </c>
      <c r="D1166" s="84"/>
      <c r="E1166" s="85"/>
      <c r="F1166" s="86"/>
      <c r="G1166" s="87"/>
      <c r="H1166" s="88"/>
      <c r="I1166" s="82" t="str">
        <f>IF(H1166="","",IF(G1166="","科目が入力されていません",H1166*VLOOKUP(G1166,設定・集計!$B$6:$D$35,2,0)))</f>
        <v/>
      </c>
    </row>
    <row r="1167" spans="1:9" ht="19.5" customHeight="1" x14ac:dyDescent="0.15">
      <c r="A1167" s="75" t="str">
        <f t="shared" si="37"/>
        <v/>
      </c>
      <c r="B1167" s="75" t="str">
        <f t="shared" si="36"/>
        <v/>
      </c>
      <c r="C1167" s="83" t="str">
        <f>IF(D1167="","",DATE(設定・集計!$B$2,INT(D1167/100),D1167-INT(D1167/100)*100))</f>
        <v/>
      </c>
      <c r="D1167" s="84"/>
      <c r="E1167" s="85"/>
      <c r="F1167" s="86"/>
      <c r="G1167" s="87"/>
      <c r="H1167" s="88"/>
      <c r="I1167" s="82" t="str">
        <f>IF(H1167="","",IF(G1167="","科目が入力されていません",H1167*VLOOKUP(G1167,設定・集計!$B$6:$D$35,2,0)))</f>
        <v/>
      </c>
    </row>
    <row r="1168" spans="1:9" ht="19.5" customHeight="1" x14ac:dyDescent="0.15">
      <c r="A1168" s="75" t="str">
        <f t="shared" si="37"/>
        <v/>
      </c>
      <c r="B1168" s="75" t="str">
        <f t="shared" si="36"/>
        <v/>
      </c>
      <c r="C1168" s="83" t="str">
        <f>IF(D1168="","",DATE(設定・集計!$B$2,INT(D1168/100),D1168-INT(D1168/100)*100))</f>
        <v/>
      </c>
      <c r="D1168" s="84"/>
      <c r="E1168" s="85"/>
      <c r="F1168" s="86"/>
      <c r="G1168" s="87"/>
      <c r="H1168" s="88"/>
      <c r="I1168" s="82" t="str">
        <f>IF(H1168="","",IF(G1168="","科目が入力されていません",H1168*VLOOKUP(G1168,設定・集計!$B$6:$D$35,2,0)))</f>
        <v/>
      </c>
    </row>
    <row r="1169" spans="1:9" ht="19.5" customHeight="1" x14ac:dyDescent="0.15">
      <c r="A1169" s="75" t="str">
        <f t="shared" si="37"/>
        <v/>
      </c>
      <c r="B1169" s="75" t="str">
        <f t="shared" si="36"/>
        <v/>
      </c>
      <c r="C1169" s="83" t="str">
        <f>IF(D1169="","",DATE(設定・集計!$B$2,INT(D1169/100),D1169-INT(D1169/100)*100))</f>
        <v/>
      </c>
      <c r="D1169" s="84"/>
      <c r="E1169" s="85"/>
      <c r="F1169" s="86"/>
      <c r="G1169" s="87"/>
      <c r="H1169" s="88"/>
      <c r="I1169" s="82" t="str">
        <f>IF(H1169="","",IF(G1169="","科目が入力されていません",H1169*VLOOKUP(G1169,設定・集計!$B$6:$D$35,2,0)))</f>
        <v/>
      </c>
    </row>
    <row r="1170" spans="1:9" ht="19.5" customHeight="1" x14ac:dyDescent="0.15">
      <c r="A1170" s="75" t="str">
        <f t="shared" si="37"/>
        <v/>
      </c>
      <c r="B1170" s="75" t="str">
        <f t="shared" si="36"/>
        <v/>
      </c>
      <c r="C1170" s="83" t="str">
        <f>IF(D1170="","",DATE(設定・集計!$B$2,INT(D1170/100),D1170-INT(D1170/100)*100))</f>
        <v/>
      </c>
      <c r="D1170" s="84"/>
      <c r="E1170" s="85"/>
      <c r="F1170" s="86"/>
      <c r="G1170" s="87"/>
      <c r="H1170" s="88"/>
      <c r="I1170" s="82" t="str">
        <f>IF(H1170="","",IF(G1170="","科目が入力されていません",H1170*VLOOKUP(G1170,設定・集計!$B$6:$D$35,2,0)))</f>
        <v/>
      </c>
    </row>
    <row r="1171" spans="1:9" ht="19.5" customHeight="1" x14ac:dyDescent="0.15">
      <c r="A1171" s="75" t="str">
        <f t="shared" si="37"/>
        <v/>
      </c>
      <c r="B1171" s="75" t="str">
        <f t="shared" si="36"/>
        <v/>
      </c>
      <c r="C1171" s="83" t="str">
        <f>IF(D1171="","",DATE(設定・集計!$B$2,INT(D1171/100),D1171-INT(D1171/100)*100))</f>
        <v/>
      </c>
      <c r="D1171" s="84"/>
      <c r="E1171" s="85"/>
      <c r="F1171" s="86"/>
      <c r="G1171" s="87"/>
      <c r="H1171" s="88"/>
      <c r="I1171" s="82" t="str">
        <f>IF(H1171="","",IF(G1171="","科目が入力されていません",H1171*VLOOKUP(G1171,設定・集計!$B$6:$D$35,2,0)))</f>
        <v/>
      </c>
    </row>
    <row r="1172" spans="1:9" ht="19.5" customHeight="1" x14ac:dyDescent="0.15">
      <c r="A1172" s="75" t="str">
        <f t="shared" si="37"/>
        <v/>
      </c>
      <c r="B1172" s="75" t="str">
        <f t="shared" si="36"/>
        <v/>
      </c>
      <c r="C1172" s="83" t="str">
        <f>IF(D1172="","",DATE(設定・集計!$B$2,INT(D1172/100),D1172-INT(D1172/100)*100))</f>
        <v/>
      </c>
      <c r="D1172" s="84"/>
      <c r="E1172" s="85"/>
      <c r="F1172" s="86"/>
      <c r="G1172" s="87"/>
      <c r="H1172" s="88"/>
      <c r="I1172" s="82" t="str">
        <f>IF(H1172="","",IF(G1172="","科目が入力されていません",H1172*VLOOKUP(G1172,設定・集計!$B$6:$D$35,2,0)))</f>
        <v/>
      </c>
    </row>
    <row r="1173" spans="1:9" ht="19.5" customHeight="1" x14ac:dyDescent="0.15">
      <c r="A1173" s="75" t="str">
        <f t="shared" si="37"/>
        <v/>
      </c>
      <c r="B1173" s="75" t="str">
        <f t="shared" si="36"/>
        <v/>
      </c>
      <c r="C1173" s="83" t="str">
        <f>IF(D1173="","",DATE(設定・集計!$B$2,INT(D1173/100),D1173-INT(D1173/100)*100))</f>
        <v/>
      </c>
      <c r="D1173" s="84"/>
      <c r="E1173" s="85"/>
      <c r="F1173" s="86"/>
      <c r="G1173" s="87"/>
      <c r="H1173" s="88"/>
      <c r="I1173" s="82" t="str">
        <f>IF(H1173="","",IF(G1173="","科目が入力されていません",H1173*VLOOKUP(G1173,設定・集計!$B$6:$D$35,2,0)))</f>
        <v/>
      </c>
    </row>
    <row r="1174" spans="1:9" ht="19.5" customHeight="1" x14ac:dyDescent="0.15">
      <c r="A1174" s="75" t="str">
        <f t="shared" si="37"/>
        <v/>
      </c>
      <c r="B1174" s="75" t="str">
        <f t="shared" si="36"/>
        <v/>
      </c>
      <c r="C1174" s="83" t="str">
        <f>IF(D1174="","",DATE(設定・集計!$B$2,INT(D1174/100),D1174-INT(D1174/100)*100))</f>
        <v/>
      </c>
      <c r="D1174" s="84"/>
      <c r="E1174" s="85"/>
      <c r="F1174" s="86"/>
      <c r="G1174" s="87"/>
      <c r="H1174" s="88"/>
      <c r="I1174" s="82" t="str">
        <f>IF(H1174="","",IF(G1174="","科目が入力されていません",H1174*VLOOKUP(G1174,設定・集計!$B$6:$D$35,2,0)))</f>
        <v/>
      </c>
    </row>
    <row r="1175" spans="1:9" ht="19.5" customHeight="1" x14ac:dyDescent="0.15">
      <c r="A1175" s="75" t="str">
        <f t="shared" si="37"/>
        <v/>
      </c>
      <c r="B1175" s="75" t="str">
        <f t="shared" si="36"/>
        <v/>
      </c>
      <c r="C1175" s="83" t="str">
        <f>IF(D1175="","",DATE(設定・集計!$B$2,INT(D1175/100),D1175-INT(D1175/100)*100))</f>
        <v/>
      </c>
      <c r="D1175" s="84"/>
      <c r="E1175" s="85"/>
      <c r="F1175" s="86"/>
      <c r="G1175" s="87"/>
      <c r="H1175" s="88"/>
      <c r="I1175" s="82" t="str">
        <f>IF(H1175="","",IF(G1175="","科目が入力されていません",H1175*VLOOKUP(G1175,設定・集計!$B$6:$D$35,2,0)))</f>
        <v/>
      </c>
    </row>
    <row r="1176" spans="1:9" ht="19.5" customHeight="1" x14ac:dyDescent="0.15">
      <c r="A1176" s="75" t="str">
        <f t="shared" si="37"/>
        <v/>
      </c>
      <c r="B1176" s="75" t="str">
        <f t="shared" si="36"/>
        <v/>
      </c>
      <c r="C1176" s="83" t="str">
        <f>IF(D1176="","",DATE(設定・集計!$B$2,INT(D1176/100),D1176-INT(D1176/100)*100))</f>
        <v/>
      </c>
      <c r="D1176" s="84"/>
      <c r="E1176" s="85"/>
      <c r="F1176" s="86"/>
      <c r="G1176" s="87"/>
      <c r="H1176" s="88"/>
      <c r="I1176" s="82" t="str">
        <f>IF(H1176="","",IF(G1176="","科目が入力されていません",H1176*VLOOKUP(G1176,設定・集計!$B$6:$D$35,2,0)))</f>
        <v/>
      </c>
    </row>
    <row r="1177" spans="1:9" ht="19.5" customHeight="1" x14ac:dyDescent="0.15">
      <c r="A1177" s="75" t="str">
        <f t="shared" si="37"/>
        <v/>
      </c>
      <c r="B1177" s="75" t="str">
        <f t="shared" si="36"/>
        <v/>
      </c>
      <c r="C1177" s="83" t="str">
        <f>IF(D1177="","",DATE(設定・集計!$B$2,INT(D1177/100),D1177-INT(D1177/100)*100))</f>
        <v/>
      </c>
      <c r="D1177" s="84"/>
      <c r="E1177" s="85"/>
      <c r="F1177" s="86"/>
      <c r="G1177" s="87"/>
      <c r="H1177" s="88"/>
      <c r="I1177" s="82" t="str">
        <f>IF(H1177="","",IF(G1177="","科目が入力されていません",H1177*VLOOKUP(G1177,設定・集計!$B$6:$D$35,2,0)))</f>
        <v/>
      </c>
    </row>
    <row r="1178" spans="1:9" ht="19.5" customHeight="1" x14ac:dyDescent="0.15">
      <c r="A1178" s="75" t="str">
        <f t="shared" si="37"/>
        <v/>
      </c>
      <c r="B1178" s="75" t="str">
        <f t="shared" si="36"/>
        <v/>
      </c>
      <c r="C1178" s="83" t="str">
        <f>IF(D1178="","",DATE(設定・集計!$B$2,INT(D1178/100),D1178-INT(D1178/100)*100))</f>
        <v/>
      </c>
      <c r="D1178" s="84"/>
      <c r="E1178" s="85"/>
      <c r="F1178" s="86"/>
      <c r="G1178" s="87"/>
      <c r="H1178" s="88"/>
      <c r="I1178" s="82" t="str">
        <f>IF(H1178="","",IF(G1178="","科目が入力されていません",H1178*VLOOKUP(G1178,設定・集計!$B$6:$D$35,2,0)))</f>
        <v/>
      </c>
    </row>
    <row r="1179" spans="1:9" ht="19.5" customHeight="1" x14ac:dyDescent="0.15">
      <c r="A1179" s="75" t="str">
        <f t="shared" si="37"/>
        <v/>
      </c>
      <c r="B1179" s="75" t="str">
        <f t="shared" si="36"/>
        <v/>
      </c>
      <c r="C1179" s="83" t="str">
        <f>IF(D1179="","",DATE(設定・集計!$B$2,INT(D1179/100),D1179-INT(D1179/100)*100))</f>
        <v/>
      </c>
      <c r="D1179" s="84"/>
      <c r="E1179" s="85"/>
      <c r="F1179" s="86"/>
      <c r="G1179" s="87"/>
      <c r="H1179" s="88"/>
      <c r="I1179" s="82" t="str">
        <f>IF(H1179="","",IF(G1179="","科目が入力されていません",H1179*VLOOKUP(G1179,設定・集計!$B$6:$D$35,2,0)))</f>
        <v/>
      </c>
    </row>
    <row r="1180" spans="1:9" ht="19.5" customHeight="1" x14ac:dyDescent="0.15">
      <c r="A1180" s="75" t="str">
        <f t="shared" si="37"/>
        <v/>
      </c>
      <c r="B1180" s="75" t="str">
        <f t="shared" si="36"/>
        <v/>
      </c>
      <c r="C1180" s="83" t="str">
        <f>IF(D1180="","",DATE(設定・集計!$B$2,INT(D1180/100),D1180-INT(D1180/100)*100))</f>
        <v/>
      </c>
      <c r="D1180" s="84"/>
      <c r="E1180" s="85"/>
      <c r="F1180" s="86"/>
      <c r="G1180" s="87"/>
      <c r="H1180" s="88"/>
      <c r="I1180" s="82" t="str">
        <f>IF(H1180="","",IF(G1180="","科目が入力されていません",H1180*VLOOKUP(G1180,設定・集計!$B$6:$D$35,2,0)))</f>
        <v/>
      </c>
    </row>
    <row r="1181" spans="1:9" ht="19.5" customHeight="1" x14ac:dyDescent="0.15">
      <c r="A1181" s="75" t="str">
        <f t="shared" si="37"/>
        <v/>
      </c>
      <c r="B1181" s="75" t="str">
        <f t="shared" si="36"/>
        <v/>
      </c>
      <c r="C1181" s="83" t="str">
        <f>IF(D1181="","",DATE(設定・集計!$B$2,INT(D1181/100),D1181-INT(D1181/100)*100))</f>
        <v/>
      </c>
      <c r="D1181" s="84"/>
      <c r="E1181" s="85"/>
      <c r="F1181" s="86"/>
      <c r="G1181" s="87"/>
      <c r="H1181" s="88"/>
      <c r="I1181" s="82" t="str">
        <f>IF(H1181="","",IF(G1181="","科目が入力されていません",H1181*VLOOKUP(G1181,設定・集計!$B$6:$D$35,2,0)))</f>
        <v/>
      </c>
    </row>
    <row r="1182" spans="1:9" ht="19.5" customHeight="1" x14ac:dyDescent="0.15">
      <c r="A1182" s="75" t="str">
        <f t="shared" si="37"/>
        <v/>
      </c>
      <c r="B1182" s="75" t="str">
        <f t="shared" si="36"/>
        <v/>
      </c>
      <c r="C1182" s="83" t="str">
        <f>IF(D1182="","",DATE(設定・集計!$B$2,INT(D1182/100),D1182-INT(D1182/100)*100))</f>
        <v/>
      </c>
      <c r="D1182" s="84"/>
      <c r="E1182" s="85"/>
      <c r="F1182" s="86"/>
      <c r="G1182" s="87"/>
      <c r="H1182" s="88"/>
      <c r="I1182" s="82" t="str">
        <f>IF(H1182="","",IF(G1182="","科目が入力されていません",H1182*VLOOKUP(G1182,設定・集計!$B$6:$D$35,2,0)))</f>
        <v/>
      </c>
    </row>
    <row r="1183" spans="1:9" ht="19.5" customHeight="1" x14ac:dyDescent="0.15">
      <c r="A1183" s="75" t="str">
        <f t="shared" si="37"/>
        <v/>
      </c>
      <c r="B1183" s="75" t="str">
        <f t="shared" si="36"/>
        <v/>
      </c>
      <c r="C1183" s="83" t="str">
        <f>IF(D1183="","",DATE(設定・集計!$B$2,INT(D1183/100),D1183-INT(D1183/100)*100))</f>
        <v/>
      </c>
      <c r="D1183" s="84"/>
      <c r="E1183" s="85"/>
      <c r="F1183" s="86"/>
      <c r="G1183" s="87"/>
      <c r="H1183" s="88"/>
      <c r="I1183" s="82" t="str">
        <f>IF(H1183="","",IF(G1183="","科目が入力されていません",H1183*VLOOKUP(G1183,設定・集計!$B$6:$D$35,2,0)))</f>
        <v/>
      </c>
    </row>
    <row r="1184" spans="1:9" ht="19.5" customHeight="1" x14ac:dyDescent="0.15">
      <c r="A1184" s="75" t="str">
        <f t="shared" si="37"/>
        <v/>
      </c>
      <c r="B1184" s="75" t="str">
        <f t="shared" si="36"/>
        <v/>
      </c>
      <c r="C1184" s="83" t="str">
        <f>IF(D1184="","",DATE(設定・集計!$B$2,INT(D1184/100),D1184-INT(D1184/100)*100))</f>
        <v/>
      </c>
      <c r="D1184" s="84"/>
      <c r="E1184" s="85"/>
      <c r="F1184" s="86"/>
      <c r="G1184" s="87"/>
      <c r="H1184" s="88"/>
      <c r="I1184" s="82" t="str">
        <f>IF(H1184="","",IF(G1184="","科目が入力されていません",H1184*VLOOKUP(G1184,設定・集計!$B$6:$D$35,2,0)))</f>
        <v/>
      </c>
    </row>
    <row r="1185" spans="1:9" ht="19.5" customHeight="1" x14ac:dyDescent="0.15">
      <c r="A1185" s="75" t="str">
        <f t="shared" si="37"/>
        <v/>
      </c>
      <c r="B1185" s="75" t="str">
        <f t="shared" si="36"/>
        <v/>
      </c>
      <c r="C1185" s="83" t="str">
        <f>IF(D1185="","",DATE(設定・集計!$B$2,INT(D1185/100),D1185-INT(D1185/100)*100))</f>
        <v/>
      </c>
      <c r="D1185" s="84"/>
      <c r="E1185" s="85"/>
      <c r="F1185" s="86"/>
      <c r="G1185" s="87"/>
      <c r="H1185" s="88"/>
      <c r="I1185" s="82" t="str">
        <f>IF(H1185="","",IF(G1185="","科目が入力されていません",H1185*VLOOKUP(G1185,設定・集計!$B$6:$D$35,2,0)))</f>
        <v/>
      </c>
    </row>
    <row r="1186" spans="1:9" ht="19.5" customHeight="1" x14ac:dyDescent="0.15">
      <c r="A1186" s="75" t="str">
        <f t="shared" si="37"/>
        <v/>
      </c>
      <c r="B1186" s="75" t="str">
        <f t="shared" si="36"/>
        <v/>
      </c>
      <c r="C1186" s="83" t="str">
        <f>IF(D1186="","",DATE(設定・集計!$B$2,INT(D1186/100),D1186-INT(D1186/100)*100))</f>
        <v/>
      </c>
      <c r="D1186" s="84"/>
      <c r="E1186" s="85"/>
      <c r="F1186" s="86"/>
      <c r="G1186" s="87"/>
      <c r="H1186" s="88"/>
      <c r="I1186" s="82" t="str">
        <f>IF(H1186="","",IF(G1186="","科目が入力されていません",H1186*VLOOKUP(G1186,設定・集計!$B$6:$D$35,2,0)))</f>
        <v/>
      </c>
    </row>
    <row r="1187" spans="1:9" ht="19.5" customHeight="1" x14ac:dyDescent="0.15">
      <c r="A1187" s="75" t="str">
        <f t="shared" si="37"/>
        <v/>
      </c>
      <c r="B1187" s="75" t="str">
        <f t="shared" si="36"/>
        <v/>
      </c>
      <c r="C1187" s="83" t="str">
        <f>IF(D1187="","",DATE(設定・集計!$B$2,INT(D1187/100),D1187-INT(D1187/100)*100))</f>
        <v/>
      </c>
      <c r="D1187" s="84"/>
      <c r="E1187" s="85"/>
      <c r="F1187" s="86"/>
      <c r="G1187" s="87"/>
      <c r="H1187" s="88"/>
      <c r="I1187" s="82" t="str">
        <f>IF(H1187="","",IF(G1187="","科目が入力されていません",H1187*VLOOKUP(G1187,設定・集計!$B$6:$D$35,2,0)))</f>
        <v/>
      </c>
    </row>
    <row r="1188" spans="1:9" ht="19.5" customHeight="1" x14ac:dyDescent="0.15">
      <c r="A1188" s="75" t="str">
        <f t="shared" si="37"/>
        <v/>
      </c>
      <c r="B1188" s="75" t="str">
        <f t="shared" si="36"/>
        <v/>
      </c>
      <c r="C1188" s="83" t="str">
        <f>IF(D1188="","",DATE(設定・集計!$B$2,INT(D1188/100),D1188-INT(D1188/100)*100))</f>
        <v/>
      </c>
      <c r="D1188" s="84"/>
      <c r="E1188" s="85"/>
      <c r="F1188" s="86"/>
      <c r="G1188" s="87"/>
      <c r="H1188" s="88"/>
      <c r="I1188" s="82" t="str">
        <f>IF(H1188="","",IF(G1188="","科目が入力されていません",H1188*VLOOKUP(G1188,設定・集計!$B$6:$D$35,2,0)))</f>
        <v/>
      </c>
    </row>
    <row r="1189" spans="1:9" ht="19.5" customHeight="1" x14ac:dyDescent="0.15">
      <c r="A1189" s="75" t="str">
        <f t="shared" si="37"/>
        <v/>
      </c>
      <c r="B1189" s="75" t="str">
        <f t="shared" si="36"/>
        <v/>
      </c>
      <c r="C1189" s="83" t="str">
        <f>IF(D1189="","",DATE(設定・集計!$B$2,INT(D1189/100),D1189-INT(D1189/100)*100))</f>
        <v/>
      </c>
      <c r="D1189" s="84"/>
      <c r="E1189" s="85"/>
      <c r="F1189" s="86"/>
      <c r="G1189" s="87"/>
      <c r="H1189" s="88"/>
      <c r="I1189" s="82" t="str">
        <f>IF(H1189="","",IF(G1189="","科目が入力されていません",H1189*VLOOKUP(G1189,設定・集計!$B$6:$D$35,2,0)))</f>
        <v/>
      </c>
    </row>
    <row r="1190" spans="1:9" ht="19.5" customHeight="1" x14ac:dyDescent="0.15">
      <c r="A1190" s="75" t="str">
        <f t="shared" si="37"/>
        <v/>
      </c>
      <c r="B1190" s="75" t="str">
        <f t="shared" si="36"/>
        <v/>
      </c>
      <c r="C1190" s="83" t="str">
        <f>IF(D1190="","",DATE(設定・集計!$B$2,INT(D1190/100),D1190-INT(D1190/100)*100))</f>
        <v/>
      </c>
      <c r="D1190" s="84"/>
      <c r="E1190" s="85"/>
      <c r="F1190" s="86"/>
      <c r="G1190" s="87"/>
      <c r="H1190" s="88"/>
      <c r="I1190" s="82" t="str">
        <f>IF(H1190="","",IF(G1190="","科目が入力されていません",H1190*VLOOKUP(G1190,設定・集計!$B$6:$D$35,2,0)))</f>
        <v/>
      </c>
    </row>
    <row r="1191" spans="1:9" ht="19.5" customHeight="1" x14ac:dyDescent="0.15">
      <c r="A1191" s="75" t="str">
        <f t="shared" si="37"/>
        <v/>
      </c>
      <c r="B1191" s="75" t="str">
        <f t="shared" si="36"/>
        <v/>
      </c>
      <c r="C1191" s="83" t="str">
        <f>IF(D1191="","",DATE(設定・集計!$B$2,INT(D1191/100),D1191-INT(D1191/100)*100))</f>
        <v/>
      </c>
      <c r="D1191" s="84"/>
      <c r="E1191" s="85"/>
      <c r="F1191" s="86"/>
      <c r="G1191" s="87"/>
      <c r="H1191" s="88"/>
      <c r="I1191" s="82" t="str">
        <f>IF(H1191="","",IF(G1191="","科目が入力されていません",H1191*VLOOKUP(G1191,設定・集計!$B$6:$D$35,2,0)))</f>
        <v/>
      </c>
    </row>
    <row r="1192" spans="1:9" ht="19.5" customHeight="1" x14ac:dyDescent="0.15">
      <c r="A1192" s="75" t="str">
        <f t="shared" si="37"/>
        <v/>
      </c>
      <c r="B1192" s="75" t="str">
        <f t="shared" si="36"/>
        <v/>
      </c>
      <c r="C1192" s="83" t="str">
        <f>IF(D1192="","",DATE(設定・集計!$B$2,INT(D1192/100),D1192-INT(D1192/100)*100))</f>
        <v/>
      </c>
      <c r="D1192" s="84"/>
      <c r="E1192" s="85"/>
      <c r="F1192" s="86"/>
      <c r="G1192" s="87"/>
      <c r="H1192" s="88"/>
      <c r="I1192" s="82" t="str">
        <f>IF(H1192="","",IF(G1192="","科目が入力されていません",H1192*VLOOKUP(G1192,設定・集計!$B$6:$D$35,2,0)))</f>
        <v/>
      </c>
    </row>
    <row r="1193" spans="1:9" ht="19.5" customHeight="1" x14ac:dyDescent="0.15">
      <c r="A1193" s="75" t="str">
        <f t="shared" si="37"/>
        <v/>
      </c>
      <c r="B1193" s="75" t="str">
        <f t="shared" si="36"/>
        <v/>
      </c>
      <c r="C1193" s="83" t="str">
        <f>IF(D1193="","",DATE(設定・集計!$B$2,INT(D1193/100),D1193-INT(D1193/100)*100))</f>
        <v/>
      </c>
      <c r="D1193" s="84"/>
      <c r="E1193" s="85"/>
      <c r="F1193" s="86"/>
      <c r="G1193" s="87"/>
      <c r="H1193" s="88"/>
      <c r="I1193" s="82" t="str">
        <f>IF(H1193="","",IF(G1193="","科目が入力されていません",H1193*VLOOKUP(G1193,設定・集計!$B$6:$D$35,2,0)))</f>
        <v/>
      </c>
    </row>
    <row r="1194" spans="1:9" ht="19.5" customHeight="1" x14ac:dyDescent="0.15">
      <c r="A1194" s="75" t="str">
        <f t="shared" si="37"/>
        <v/>
      </c>
      <c r="B1194" s="75" t="str">
        <f t="shared" si="36"/>
        <v/>
      </c>
      <c r="C1194" s="83" t="str">
        <f>IF(D1194="","",DATE(設定・集計!$B$2,INT(D1194/100),D1194-INT(D1194/100)*100))</f>
        <v/>
      </c>
      <c r="D1194" s="84"/>
      <c r="E1194" s="85"/>
      <c r="F1194" s="86"/>
      <c r="G1194" s="87"/>
      <c r="H1194" s="88"/>
      <c r="I1194" s="82" t="str">
        <f>IF(H1194="","",IF(G1194="","科目が入力されていません",H1194*VLOOKUP(G1194,設定・集計!$B$6:$D$35,2,0)))</f>
        <v/>
      </c>
    </row>
    <row r="1195" spans="1:9" ht="19.5" customHeight="1" x14ac:dyDescent="0.15">
      <c r="A1195" s="75" t="str">
        <f t="shared" si="37"/>
        <v/>
      </c>
      <c r="B1195" s="75" t="str">
        <f t="shared" si="36"/>
        <v/>
      </c>
      <c r="C1195" s="83" t="str">
        <f>IF(D1195="","",DATE(設定・集計!$B$2,INT(D1195/100),D1195-INT(D1195/100)*100))</f>
        <v/>
      </c>
      <c r="D1195" s="84"/>
      <c r="E1195" s="85"/>
      <c r="F1195" s="86"/>
      <c r="G1195" s="87"/>
      <c r="H1195" s="88"/>
      <c r="I1195" s="82" t="str">
        <f>IF(H1195="","",IF(G1195="","科目が入力されていません",H1195*VLOOKUP(G1195,設定・集計!$B$6:$D$35,2,0)))</f>
        <v/>
      </c>
    </row>
    <row r="1196" spans="1:9" ht="19.5" customHeight="1" x14ac:dyDescent="0.15">
      <c r="A1196" s="75" t="str">
        <f t="shared" si="37"/>
        <v/>
      </c>
      <c r="B1196" s="75" t="str">
        <f t="shared" si="36"/>
        <v/>
      </c>
      <c r="C1196" s="83" t="str">
        <f>IF(D1196="","",DATE(設定・集計!$B$2,INT(D1196/100),D1196-INT(D1196/100)*100))</f>
        <v/>
      </c>
      <c r="D1196" s="84"/>
      <c r="E1196" s="85"/>
      <c r="F1196" s="86"/>
      <c r="G1196" s="87"/>
      <c r="H1196" s="88"/>
      <c r="I1196" s="82" t="str">
        <f>IF(H1196="","",IF(G1196="","科目が入力されていません",H1196*VLOOKUP(G1196,設定・集計!$B$6:$D$35,2,0)))</f>
        <v/>
      </c>
    </row>
    <row r="1197" spans="1:9" ht="19.5" customHeight="1" x14ac:dyDescent="0.15">
      <c r="A1197" s="75" t="str">
        <f t="shared" si="37"/>
        <v/>
      </c>
      <c r="B1197" s="75" t="str">
        <f t="shared" si="36"/>
        <v/>
      </c>
      <c r="C1197" s="83" t="str">
        <f>IF(D1197="","",DATE(設定・集計!$B$2,INT(D1197/100),D1197-INT(D1197/100)*100))</f>
        <v/>
      </c>
      <c r="D1197" s="84"/>
      <c r="E1197" s="85"/>
      <c r="F1197" s="86"/>
      <c r="G1197" s="87"/>
      <c r="H1197" s="88"/>
      <c r="I1197" s="82" t="str">
        <f>IF(H1197="","",IF(G1197="","科目が入力されていません",H1197*VLOOKUP(G1197,設定・集計!$B$6:$D$35,2,0)))</f>
        <v/>
      </c>
    </row>
    <row r="1198" spans="1:9" ht="19.5" customHeight="1" x14ac:dyDescent="0.15">
      <c r="A1198" s="75" t="str">
        <f t="shared" si="37"/>
        <v/>
      </c>
      <c r="B1198" s="75" t="str">
        <f t="shared" si="36"/>
        <v/>
      </c>
      <c r="C1198" s="83" t="str">
        <f>IF(D1198="","",DATE(設定・集計!$B$2,INT(D1198/100),D1198-INT(D1198/100)*100))</f>
        <v/>
      </c>
      <c r="D1198" s="84"/>
      <c r="E1198" s="85"/>
      <c r="F1198" s="86"/>
      <c r="G1198" s="87"/>
      <c r="H1198" s="88"/>
      <c r="I1198" s="82" t="str">
        <f>IF(H1198="","",IF(G1198="","科目が入力されていません",H1198*VLOOKUP(G1198,設定・集計!$B$6:$D$35,2,0)))</f>
        <v/>
      </c>
    </row>
    <row r="1199" spans="1:9" ht="19.5" customHeight="1" x14ac:dyDescent="0.15">
      <c r="A1199" s="75" t="str">
        <f t="shared" si="37"/>
        <v/>
      </c>
      <c r="B1199" s="75" t="str">
        <f t="shared" si="36"/>
        <v/>
      </c>
      <c r="C1199" s="83" t="str">
        <f>IF(D1199="","",DATE(設定・集計!$B$2,INT(D1199/100),D1199-INT(D1199/100)*100))</f>
        <v/>
      </c>
      <c r="D1199" s="84"/>
      <c r="E1199" s="85"/>
      <c r="F1199" s="86"/>
      <c r="G1199" s="87"/>
      <c r="H1199" s="88"/>
      <c r="I1199" s="82" t="str">
        <f>IF(H1199="","",IF(G1199="","科目が入力されていません",H1199*VLOOKUP(G1199,設定・集計!$B$6:$D$35,2,0)))</f>
        <v/>
      </c>
    </row>
    <row r="1200" spans="1:9" ht="19.5" customHeight="1" x14ac:dyDescent="0.15">
      <c r="A1200" s="75" t="str">
        <f t="shared" si="37"/>
        <v/>
      </c>
      <c r="B1200" s="75" t="str">
        <f t="shared" si="36"/>
        <v/>
      </c>
      <c r="C1200" s="83" t="str">
        <f>IF(D1200="","",DATE(設定・集計!$B$2,INT(D1200/100),D1200-INT(D1200/100)*100))</f>
        <v/>
      </c>
      <c r="D1200" s="84"/>
      <c r="E1200" s="85"/>
      <c r="F1200" s="86"/>
      <c r="G1200" s="87"/>
      <c r="H1200" s="88"/>
      <c r="I1200" s="82" t="str">
        <f>IF(H1200="","",IF(G1200="","科目が入力されていません",H1200*VLOOKUP(G1200,設定・集計!$B$6:$D$35,2,0)))</f>
        <v/>
      </c>
    </row>
    <row r="1201" spans="1:9" ht="19.5" customHeight="1" x14ac:dyDescent="0.15">
      <c r="A1201" s="75" t="str">
        <f t="shared" si="37"/>
        <v/>
      </c>
      <c r="B1201" s="75" t="str">
        <f t="shared" si="36"/>
        <v/>
      </c>
      <c r="C1201" s="83" t="str">
        <f>IF(D1201="","",DATE(設定・集計!$B$2,INT(D1201/100),D1201-INT(D1201/100)*100))</f>
        <v/>
      </c>
      <c r="D1201" s="84"/>
      <c r="E1201" s="85"/>
      <c r="F1201" s="86"/>
      <c r="G1201" s="87"/>
      <c r="H1201" s="88"/>
      <c r="I1201" s="82" t="str">
        <f>IF(H1201="","",IF(G1201="","科目が入力されていません",H1201*VLOOKUP(G1201,設定・集計!$B$6:$D$35,2,0)))</f>
        <v/>
      </c>
    </row>
    <row r="1202" spans="1:9" ht="19.5" customHeight="1" x14ac:dyDescent="0.15">
      <c r="A1202" s="75" t="str">
        <f t="shared" si="37"/>
        <v/>
      </c>
      <c r="B1202" s="75" t="str">
        <f t="shared" si="36"/>
        <v/>
      </c>
      <c r="C1202" s="83" t="str">
        <f>IF(D1202="","",DATE(設定・集計!$B$2,INT(D1202/100),D1202-INT(D1202/100)*100))</f>
        <v/>
      </c>
      <c r="D1202" s="84"/>
      <c r="E1202" s="85"/>
      <c r="F1202" s="86"/>
      <c r="G1202" s="87"/>
      <c r="H1202" s="88"/>
      <c r="I1202" s="82" t="str">
        <f>IF(H1202="","",IF(G1202="","科目が入力されていません",H1202*VLOOKUP(G1202,設定・集計!$B$6:$D$35,2,0)))</f>
        <v/>
      </c>
    </row>
    <row r="1203" spans="1:9" ht="19.5" customHeight="1" x14ac:dyDescent="0.15">
      <c r="A1203" s="75" t="str">
        <f t="shared" si="37"/>
        <v/>
      </c>
      <c r="B1203" s="75" t="str">
        <f t="shared" si="36"/>
        <v/>
      </c>
      <c r="C1203" s="83" t="str">
        <f>IF(D1203="","",DATE(設定・集計!$B$2,INT(D1203/100),D1203-INT(D1203/100)*100))</f>
        <v/>
      </c>
      <c r="D1203" s="84"/>
      <c r="E1203" s="85"/>
      <c r="F1203" s="86"/>
      <c r="G1203" s="87"/>
      <c r="H1203" s="88"/>
      <c r="I1203" s="82" t="str">
        <f>IF(H1203="","",IF(G1203="","科目が入力されていません",H1203*VLOOKUP(G1203,設定・集計!$B$6:$D$35,2,0)))</f>
        <v/>
      </c>
    </row>
    <row r="1204" spans="1:9" ht="19.5" customHeight="1" x14ac:dyDescent="0.15">
      <c r="A1204" s="75" t="str">
        <f t="shared" si="37"/>
        <v/>
      </c>
      <c r="B1204" s="75" t="str">
        <f t="shared" si="36"/>
        <v/>
      </c>
      <c r="C1204" s="83" t="str">
        <f>IF(D1204="","",DATE(設定・集計!$B$2,INT(D1204/100),D1204-INT(D1204/100)*100))</f>
        <v/>
      </c>
      <c r="D1204" s="84"/>
      <c r="E1204" s="85"/>
      <c r="F1204" s="86"/>
      <c r="G1204" s="87"/>
      <c r="H1204" s="88"/>
      <c r="I1204" s="82" t="str">
        <f>IF(H1204="","",IF(G1204="","科目が入力されていません",H1204*VLOOKUP(G1204,設定・集計!$B$6:$D$35,2,0)))</f>
        <v/>
      </c>
    </row>
    <row r="1205" spans="1:9" ht="19.5" customHeight="1" x14ac:dyDescent="0.15">
      <c r="A1205" s="75" t="str">
        <f t="shared" si="37"/>
        <v/>
      </c>
      <c r="B1205" s="75" t="str">
        <f t="shared" si="36"/>
        <v/>
      </c>
      <c r="C1205" s="83" t="str">
        <f>IF(D1205="","",DATE(設定・集計!$B$2,INT(D1205/100),D1205-INT(D1205/100)*100))</f>
        <v/>
      </c>
      <c r="D1205" s="84"/>
      <c r="E1205" s="85"/>
      <c r="F1205" s="86"/>
      <c r="G1205" s="87"/>
      <c r="H1205" s="88"/>
      <c r="I1205" s="82" t="str">
        <f>IF(H1205="","",IF(G1205="","科目が入力されていません",H1205*VLOOKUP(G1205,設定・集計!$B$6:$D$35,2,0)))</f>
        <v/>
      </c>
    </row>
    <row r="1206" spans="1:9" ht="19.5" customHeight="1" x14ac:dyDescent="0.15">
      <c r="A1206" s="75" t="str">
        <f t="shared" si="37"/>
        <v/>
      </c>
      <c r="B1206" s="75" t="str">
        <f t="shared" si="36"/>
        <v/>
      </c>
      <c r="C1206" s="83" t="str">
        <f>IF(D1206="","",DATE(設定・集計!$B$2,INT(D1206/100),D1206-INT(D1206/100)*100))</f>
        <v/>
      </c>
      <c r="D1206" s="84"/>
      <c r="E1206" s="85"/>
      <c r="F1206" s="86"/>
      <c r="G1206" s="87"/>
      <c r="H1206" s="88"/>
      <c r="I1206" s="82" t="str">
        <f>IF(H1206="","",IF(G1206="","科目が入力されていません",H1206*VLOOKUP(G1206,設定・集計!$B$6:$D$35,2,0)))</f>
        <v/>
      </c>
    </row>
    <row r="1207" spans="1:9" ht="19.5" customHeight="1" x14ac:dyDescent="0.15">
      <c r="A1207" s="75" t="str">
        <f t="shared" si="37"/>
        <v/>
      </c>
      <c r="B1207" s="75" t="str">
        <f t="shared" si="36"/>
        <v/>
      </c>
      <c r="C1207" s="83" t="str">
        <f>IF(D1207="","",DATE(設定・集計!$B$2,INT(D1207/100),D1207-INT(D1207/100)*100))</f>
        <v/>
      </c>
      <c r="D1207" s="84"/>
      <c r="E1207" s="85"/>
      <c r="F1207" s="86"/>
      <c r="G1207" s="87"/>
      <c r="H1207" s="88"/>
      <c r="I1207" s="82" t="str">
        <f>IF(H1207="","",IF(G1207="","科目が入力されていません",H1207*VLOOKUP(G1207,設定・集計!$B$6:$D$35,2,0)))</f>
        <v/>
      </c>
    </row>
    <row r="1208" spans="1:9" ht="19.5" customHeight="1" x14ac:dyDescent="0.15">
      <c r="A1208" s="75" t="str">
        <f t="shared" si="37"/>
        <v/>
      </c>
      <c r="B1208" s="75" t="str">
        <f t="shared" si="36"/>
        <v/>
      </c>
      <c r="C1208" s="83" t="str">
        <f>IF(D1208="","",DATE(設定・集計!$B$2,INT(D1208/100),D1208-INT(D1208/100)*100))</f>
        <v/>
      </c>
      <c r="D1208" s="84"/>
      <c r="E1208" s="85"/>
      <c r="F1208" s="86"/>
      <c r="G1208" s="87"/>
      <c r="H1208" s="88"/>
      <c r="I1208" s="82" t="str">
        <f>IF(H1208="","",IF(G1208="","科目が入力されていません",H1208*VLOOKUP(G1208,設定・集計!$B$6:$D$35,2,0)))</f>
        <v/>
      </c>
    </row>
    <row r="1209" spans="1:9" ht="19.5" customHeight="1" x14ac:dyDescent="0.15">
      <c r="A1209" s="75" t="str">
        <f t="shared" si="37"/>
        <v/>
      </c>
      <c r="B1209" s="75" t="str">
        <f t="shared" si="36"/>
        <v/>
      </c>
      <c r="C1209" s="83" t="str">
        <f>IF(D1209="","",DATE(設定・集計!$B$2,INT(D1209/100),D1209-INT(D1209/100)*100))</f>
        <v/>
      </c>
      <c r="D1209" s="84"/>
      <c r="E1209" s="85"/>
      <c r="F1209" s="86"/>
      <c r="G1209" s="87"/>
      <c r="H1209" s="88"/>
      <c r="I1209" s="82" t="str">
        <f>IF(H1209="","",IF(G1209="","科目が入力されていません",H1209*VLOOKUP(G1209,設定・集計!$B$6:$D$35,2,0)))</f>
        <v/>
      </c>
    </row>
    <row r="1210" spans="1:9" ht="19.5" customHeight="1" x14ac:dyDescent="0.15">
      <c r="A1210" s="75" t="str">
        <f t="shared" si="37"/>
        <v/>
      </c>
      <c r="B1210" s="75" t="str">
        <f t="shared" si="36"/>
        <v/>
      </c>
      <c r="C1210" s="83" t="str">
        <f>IF(D1210="","",DATE(設定・集計!$B$2,INT(D1210/100),D1210-INT(D1210/100)*100))</f>
        <v/>
      </c>
      <c r="D1210" s="84"/>
      <c r="E1210" s="85"/>
      <c r="F1210" s="86"/>
      <c r="G1210" s="87"/>
      <c r="H1210" s="88"/>
      <c r="I1210" s="82" t="str">
        <f>IF(H1210="","",IF(G1210="","科目が入力されていません",H1210*VLOOKUP(G1210,設定・集計!$B$6:$D$35,2,0)))</f>
        <v/>
      </c>
    </row>
    <row r="1211" spans="1:9" ht="19.5" customHeight="1" x14ac:dyDescent="0.15">
      <c r="A1211" s="75" t="str">
        <f t="shared" si="37"/>
        <v/>
      </c>
      <c r="B1211" s="75" t="str">
        <f t="shared" si="36"/>
        <v/>
      </c>
      <c r="C1211" s="83" t="str">
        <f>IF(D1211="","",DATE(設定・集計!$B$2,INT(D1211/100),D1211-INT(D1211/100)*100))</f>
        <v/>
      </c>
      <c r="D1211" s="84"/>
      <c r="E1211" s="85"/>
      <c r="F1211" s="86"/>
      <c r="G1211" s="87"/>
      <c r="H1211" s="88"/>
      <c r="I1211" s="82" t="str">
        <f>IF(H1211="","",IF(G1211="","科目が入力されていません",H1211*VLOOKUP(G1211,設定・集計!$B$6:$D$35,2,0)))</f>
        <v/>
      </c>
    </row>
    <row r="1212" spans="1:9" ht="19.5" customHeight="1" x14ac:dyDescent="0.15">
      <c r="A1212" s="75" t="str">
        <f t="shared" si="37"/>
        <v/>
      </c>
      <c r="B1212" s="75" t="str">
        <f t="shared" si="36"/>
        <v/>
      </c>
      <c r="C1212" s="83" t="str">
        <f>IF(D1212="","",DATE(設定・集計!$B$2,INT(D1212/100),D1212-INT(D1212/100)*100))</f>
        <v/>
      </c>
      <c r="D1212" s="84"/>
      <c r="E1212" s="85"/>
      <c r="F1212" s="86"/>
      <c r="G1212" s="87"/>
      <c r="H1212" s="88"/>
      <c r="I1212" s="82" t="str">
        <f>IF(H1212="","",IF(G1212="","科目が入力されていません",H1212*VLOOKUP(G1212,設定・集計!$B$6:$D$35,2,0)))</f>
        <v/>
      </c>
    </row>
    <row r="1213" spans="1:9" ht="19.5" customHeight="1" x14ac:dyDescent="0.15">
      <c r="A1213" s="75" t="str">
        <f t="shared" si="37"/>
        <v/>
      </c>
      <c r="B1213" s="75" t="str">
        <f t="shared" si="36"/>
        <v/>
      </c>
      <c r="C1213" s="83" t="str">
        <f>IF(D1213="","",DATE(設定・集計!$B$2,INT(D1213/100),D1213-INT(D1213/100)*100))</f>
        <v/>
      </c>
      <c r="D1213" s="84"/>
      <c r="E1213" s="85"/>
      <c r="F1213" s="86"/>
      <c r="G1213" s="87"/>
      <c r="H1213" s="88"/>
      <c r="I1213" s="82" t="str">
        <f>IF(H1213="","",IF(G1213="","科目が入力されていません",H1213*VLOOKUP(G1213,設定・集計!$B$6:$D$35,2,0)))</f>
        <v/>
      </c>
    </row>
    <row r="1214" spans="1:9" ht="19.5" customHeight="1" x14ac:dyDescent="0.15">
      <c r="A1214" s="75" t="str">
        <f t="shared" si="37"/>
        <v/>
      </c>
      <c r="B1214" s="75" t="str">
        <f t="shared" si="36"/>
        <v/>
      </c>
      <c r="C1214" s="83" t="str">
        <f>IF(D1214="","",DATE(設定・集計!$B$2,INT(D1214/100),D1214-INT(D1214/100)*100))</f>
        <v/>
      </c>
      <c r="D1214" s="84"/>
      <c r="E1214" s="85"/>
      <c r="F1214" s="86"/>
      <c r="G1214" s="87"/>
      <c r="H1214" s="88"/>
      <c r="I1214" s="82" t="str">
        <f>IF(H1214="","",IF(G1214="","科目が入力されていません",H1214*VLOOKUP(G1214,設定・集計!$B$6:$D$35,2,0)))</f>
        <v/>
      </c>
    </row>
    <row r="1215" spans="1:9" ht="19.5" customHeight="1" x14ac:dyDescent="0.15">
      <c r="A1215" s="75" t="str">
        <f t="shared" si="37"/>
        <v/>
      </c>
      <c r="B1215" s="75" t="str">
        <f t="shared" si="36"/>
        <v/>
      </c>
      <c r="C1215" s="83" t="str">
        <f>IF(D1215="","",DATE(設定・集計!$B$2,INT(D1215/100),D1215-INT(D1215/100)*100))</f>
        <v/>
      </c>
      <c r="D1215" s="84"/>
      <c r="E1215" s="85"/>
      <c r="F1215" s="86"/>
      <c r="G1215" s="87"/>
      <c r="H1215" s="88"/>
      <c r="I1215" s="82" t="str">
        <f>IF(H1215="","",IF(G1215="","科目が入力されていません",H1215*VLOOKUP(G1215,設定・集計!$B$6:$D$35,2,0)))</f>
        <v/>
      </c>
    </row>
    <row r="1216" spans="1:9" ht="19.5" customHeight="1" x14ac:dyDescent="0.15">
      <c r="A1216" s="75" t="str">
        <f t="shared" si="37"/>
        <v/>
      </c>
      <c r="B1216" s="75" t="str">
        <f t="shared" si="36"/>
        <v/>
      </c>
      <c r="C1216" s="83" t="str">
        <f>IF(D1216="","",DATE(設定・集計!$B$2,INT(D1216/100),D1216-INT(D1216/100)*100))</f>
        <v/>
      </c>
      <c r="D1216" s="84"/>
      <c r="E1216" s="85"/>
      <c r="F1216" s="86"/>
      <c r="G1216" s="87"/>
      <c r="H1216" s="88"/>
      <c r="I1216" s="82" t="str">
        <f>IF(H1216="","",IF(G1216="","科目が入力されていません",H1216*VLOOKUP(G1216,設定・集計!$B$6:$D$35,2,0)))</f>
        <v/>
      </c>
    </row>
    <row r="1217" spans="1:9" ht="19.5" customHeight="1" x14ac:dyDescent="0.15">
      <c r="A1217" s="75" t="str">
        <f t="shared" si="37"/>
        <v/>
      </c>
      <c r="B1217" s="75" t="str">
        <f t="shared" si="36"/>
        <v/>
      </c>
      <c r="C1217" s="83" t="str">
        <f>IF(D1217="","",DATE(設定・集計!$B$2,INT(D1217/100),D1217-INT(D1217/100)*100))</f>
        <v/>
      </c>
      <c r="D1217" s="84"/>
      <c r="E1217" s="85"/>
      <c r="F1217" s="86"/>
      <c r="G1217" s="87"/>
      <c r="H1217" s="88"/>
      <c r="I1217" s="82" t="str">
        <f>IF(H1217="","",IF(G1217="","科目が入力されていません",H1217*VLOOKUP(G1217,設定・集計!$B$6:$D$35,2,0)))</f>
        <v/>
      </c>
    </row>
    <row r="1218" spans="1:9" ht="19.5" customHeight="1" x14ac:dyDescent="0.15">
      <c r="A1218" s="75" t="str">
        <f t="shared" si="37"/>
        <v/>
      </c>
      <c r="B1218" s="75" t="str">
        <f t="shared" ref="B1218:B1281" si="38">IF(C1218="","",RANK(C1218,C:C,1)*1000+ROW(C1218))</f>
        <v/>
      </c>
      <c r="C1218" s="83" t="str">
        <f>IF(D1218="","",DATE(設定・集計!$B$2,INT(D1218/100),D1218-INT(D1218/100)*100))</f>
        <v/>
      </c>
      <c r="D1218" s="84"/>
      <c r="E1218" s="85"/>
      <c r="F1218" s="86"/>
      <c r="G1218" s="87"/>
      <c r="H1218" s="88"/>
      <c r="I1218" s="82" t="str">
        <f>IF(H1218="","",IF(G1218="","科目が入力されていません",H1218*VLOOKUP(G1218,設定・集計!$B$6:$D$35,2,0)))</f>
        <v/>
      </c>
    </row>
    <row r="1219" spans="1:9" ht="19.5" customHeight="1" x14ac:dyDescent="0.15">
      <c r="A1219" s="75" t="str">
        <f t="shared" ref="A1219:A1282" si="39">IF(B1219="","",RANK(B1219,B:B,1))</f>
        <v/>
      </c>
      <c r="B1219" s="75" t="str">
        <f t="shared" si="38"/>
        <v/>
      </c>
      <c r="C1219" s="83" t="str">
        <f>IF(D1219="","",DATE(設定・集計!$B$2,INT(D1219/100),D1219-INT(D1219/100)*100))</f>
        <v/>
      </c>
      <c r="D1219" s="84"/>
      <c r="E1219" s="85"/>
      <c r="F1219" s="86"/>
      <c r="G1219" s="87"/>
      <c r="H1219" s="88"/>
      <c r="I1219" s="82" t="str">
        <f>IF(H1219="","",IF(G1219="","科目が入力されていません",H1219*VLOOKUP(G1219,設定・集計!$B$6:$D$35,2,0)))</f>
        <v/>
      </c>
    </row>
    <row r="1220" spans="1:9" ht="19.5" customHeight="1" x14ac:dyDescent="0.15">
      <c r="A1220" s="75" t="str">
        <f t="shared" si="39"/>
        <v/>
      </c>
      <c r="B1220" s="75" t="str">
        <f t="shared" si="38"/>
        <v/>
      </c>
      <c r="C1220" s="83" t="str">
        <f>IF(D1220="","",DATE(設定・集計!$B$2,INT(D1220/100),D1220-INT(D1220/100)*100))</f>
        <v/>
      </c>
      <c r="D1220" s="84"/>
      <c r="E1220" s="85"/>
      <c r="F1220" s="86"/>
      <c r="G1220" s="87"/>
      <c r="H1220" s="88"/>
      <c r="I1220" s="82" t="str">
        <f>IF(H1220="","",IF(G1220="","科目が入力されていません",H1220*VLOOKUP(G1220,設定・集計!$B$6:$D$35,2,0)))</f>
        <v/>
      </c>
    </row>
    <row r="1221" spans="1:9" ht="19.5" customHeight="1" x14ac:dyDescent="0.15">
      <c r="A1221" s="75" t="str">
        <f t="shared" si="39"/>
        <v/>
      </c>
      <c r="B1221" s="75" t="str">
        <f t="shared" si="38"/>
        <v/>
      </c>
      <c r="C1221" s="83" t="str">
        <f>IF(D1221="","",DATE(設定・集計!$B$2,INT(D1221/100),D1221-INT(D1221/100)*100))</f>
        <v/>
      </c>
      <c r="D1221" s="84"/>
      <c r="E1221" s="85"/>
      <c r="F1221" s="86"/>
      <c r="G1221" s="87"/>
      <c r="H1221" s="88"/>
      <c r="I1221" s="82" t="str">
        <f>IF(H1221="","",IF(G1221="","科目が入力されていません",H1221*VLOOKUP(G1221,設定・集計!$B$6:$D$35,2,0)))</f>
        <v/>
      </c>
    </row>
    <row r="1222" spans="1:9" ht="19.5" customHeight="1" x14ac:dyDescent="0.15">
      <c r="A1222" s="75" t="str">
        <f t="shared" si="39"/>
        <v/>
      </c>
      <c r="B1222" s="75" t="str">
        <f t="shared" si="38"/>
        <v/>
      </c>
      <c r="C1222" s="83" t="str">
        <f>IF(D1222="","",DATE(設定・集計!$B$2,INT(D1222/100),D1222-INT(D1222/100)*100))</f>
        <v/>
      </c>
      <c r="D1222" s="84"/>
      <c r="E1222" s="85"/>
      <c r="F1222" s="86"/>
      <c r="G1222" s="87"/>
      <c r="H1222" s="88"/>
      <c r="I1222" s="82" t="str">
        <f>IF(H1222="","",IF(G1222="","科目が入力されていません",H1222*VLOOKUP(G1222,設定・集計!$B$6:$D$35,2,0)))</f>
        <v/>
      </c>
    </row>
    <row r="1223" spans="1:9" ht="19.5" customHeight="1" x14ac:dyDescent="0.15">
      <c r="A1223" s="75" t="str">
        <f t="shared" si="39"/>
        <v/>
      </c>
      <c r="B1223" s="75" t="str">
        <f t="shared" si="38"/>
        <v/>
      </c>
      <c r="C1223" s="83" t="str">
        <f>IF(D1223="","",DATE(設定・集計!$B$2,INT(D1223/100),D1223-INT(D1223/100)*100))</f>
        <v/>
      </c>
      <c r="D1223" s="84"/>
      <c r="E1223" s="85"/>
      <c r="F1223" s="86"/>
      <c r="G1223" s="87"/>
      <c r="H1223" s="88"/>
      <c r="I1223" s="82" t="str">
        <f>IF(H1223="","",IF(G1223="","科目が入力されていません",H1223*VLOOKUP(G1223,設定・集計!$B$6:$D$35,2,0)))</f>
        <v/>
      </c>
    </row>
    <row r="1224" spans="1:9" ht="19.5" customHeight="1" x14ac:dyDescent="0.15">
      <c r="A1224" s="75" t="str">
        <f t="shared" si="39"/>
        <v/>
      </c>
      <c r="B1224" s="75" t="str">
        <f t="shared" si="38"/>
        <v/>
      </c>
      <c r="C1224" s="83" t="str">
        <f>IF(D1224="","",DATE(設定・集計!$B$2,INT(D1224/100),D1224-INT(D1224/100)*100))</f>
        <v/>
      </c>
      <c r="D1224" s="84"/>
      <c r="E1224" s="85"/>
      <c r="F1224" s="86"/>
      <c r="G1224" s="87"/>
      <c r="H1224" s="88"/>
      <c r="I1224" s="82" t="str">
        <f>IF(H1224="","",IF(G1224="","科目が入力されていません",H1224*VLOOKUP(G1224,設定・集計!$B$6:$D$35,2,0)))</f>
        <v/>
      </c>
    </row>
    <row r="1225" spans="1:9" ht="19.5" customHeight="1" x14ac:dyDescent="0.15">
      <c r="A1225" s="75" t="str">
        <f t="shared" si="39"/>
        <v/>
      </c>
      <c r="B1225" s="75" t="str">
        <f t="shared" si="38"/>
        <v/>
      </c>
      <c r="C1225" s="83" t="str">
        <f>IF(D1225="","",DATE(設定・集計!$B$2,INT(D1225/100),D1225-INT(D1225/100)*100))</f>
        <v/>
      </c>
      <c r="D1225" s="84"/>
      <c r="E1225" s="85"/>
      <c r="F1225" s="86"/>
      <c r="G1225" s="87"/>
      <c r="H1225" s="88"/>
      <c r="I1225" s="82" t="str">
        <f>IF(H1225="","",IF(G1225="","科目が入力されていません",H1225*VLOOKUP(G1225,設定・集計!$B$6:$D$35,2,0)))</f>
        <v/>
      </c>
    </row>
    <row r="1226" spans="1:9" ht="19.5" customHeight="1" x14ac:dyDescent="0.15">
      <c r="A1226" s="75" t="str">
        <f t="shared" si="39"/>
        <v/>
      </c>
      <c r="B1226" s="75" t="str">
        <f t="shared" si="38"/>
        <v/>
      </c>
      <c r="C1226" s="83" t="str">
        <f>IF(D1226="","",DATE(設定・集計!$B$2,INT(D1226/100),D1226-INT(D1226/100)*100))</f>
        <v/>
      </c>
      <c r="D1226" s="84"/>
      <c r="E1226" s="85"/>
      <c r="F1226" s="86"/>
      <c r="G1226" s="87"/>
      <c r="H1226" s="88"/>
      <c r="I1226" s="82" t="str">
        <f>IF(H1226="","",IF(G1226="","科目が入力されていません",H1226*VLOOKUP(G1226,設定・集計!$B$6:$D$35,2,0)))</f>
        <v/>
      </c>
    </row>
    <row r="1227" spans="1:9" ht="19.5" customHeight="1" x14ac:dyDescent="0.15">
      <c r="A1227" s="75" t="str">
        <f t="shared" si="39"/>
        <v/>
      </c>
      <c r="B1227" s="75" t="str">
        <f t="shared" si="38"/>
        <v/>
      </c>
      <c r="C1227" s="83" t="str">
        <f>IF(D1227="","",DATE(設定・集計!$B$2,INT(D1227/100),D1227-INT(D1227/100)*100))</f>
        <v/>
      </c>
      <c r="D1227" s="84"/>
      <c r="E1227" s="85"/>
      <c r="F1227" s="86"/>
      <c r="G1227" s="87"/>
      <c r="H1227" s="88"/>
      <c r="I1227" s="82" t="str">
        <f>IF(H1227="","",IF(G1227="","科目が入力されていません",H1227*VLOOKUP(G1227,設定・集計!$B$6:$D$35,2,0)))</f>
        <v/>
      </c>
    </row>
    <row r="1228" spans="1:9" ht="19.5" customHeight="1" x14ac:dyDescent="0.15">
      <c r="A1228" s="75" t="str">
        <f t="shared" si="39"/>
        <v/>
      </c>
      <c r="B1228" s="75" t="str">
        <f t="shared" si="38"/>
        <v/>
      </c>
      <c r="C1228" s="83" t="str">
        <f>IF(D1228="","",DATE(設定・集計!$B$2,INT(D1228/100),D1228-INT(D1228/100)*100))</f>
        <v/>
      </c>
      <c r="D1228" s="84"/>
      <c r="E1228" s="85"/>
      <c r="F1228" s="86"/>
      <c r="G1228" s="87"/>
      <c r="H1228" s="88"/>
      <c r="I1228" s="82" t="str">
        <f>IF(H1228="","",IF(G1228="","科目が入力されていません",H1228*VLOOKUP(G1228,設定・集計!$B$6:$D$35,2,0)))</f>
        <v/>
      </c>
    </row>
    <row r="1229" spans="1:9" ht="19.5" customHeight="1" x14ac:dyDescent="0.15">
      <c r="A1229" s="75" t="str">
        <f t="shared" si="39"/>
        <v/>
      </c>
      <c r="B1229" s="75" t="str">
        <f t="shared" si="38"/>
        <v/>
      </c>
      <c r="C1229" s="83" t="str">
        <f>IF(D1229="","",DATE(設定・集計!$B$2,INT(D1229/100),D1229-INT(D1229/100)*100))</f>
        <v/>
      </c>
      <c r="D1229" s="84"/>
      <c r="E1229" s="85"/>
      <c r="F1229" s="86"/>
      <c r="G1229" s="87"/>
      <c r="H1229" s="88"/>
      <c r="I1229" s="82" t="str">
        <f>IF(H1229="","",IF(G1229="","科目が入力されていません",H1229*VLOOKUP(G1229,設定・集計!$B$6:$D$35,2,0)))</f>
        <v/>
      </c>
    </row>
    <row r="1230" spans="1:9" ht="19.5" customHeight="1" x14ac:dyDescent="0.15">
      <c r="A1230" s="75" t="str">
        <f t="shared" si="39"/>
        <v/>
      </c>
      <c r="B1230" s="75" t="str">
        <f t="shared" si="38"/>
        <v/>
      </c>
      <c r="C1230" s="83" t="str">
        <f>IF(D1230="","",DATE(設定・集計!$B$2,INT(D1230/100),D1230-INT(D1230/100)*100))</f>
        <v/>
      </c>
      <c r="D1230" s="84"/>
      <c r="E1230" s="85"/>
      <c r="F1230" s="86"/>
      <c r="G1230" s="87"/>
      <c r="H1230" s="88"/>
      <c r="I1230" s="82" t="str">
        <f>IF(H1230="","",IF(G1230="","科目が入力されていません",H1230*VLOOKUP(G1230,設定・集計!$B$6:$D$35,2,0)))</f>
        <v/>
      </c>
    </row>
    <row r="1231" spans="1:9" ht="19.5" customHeight="1" x14ac:dyDescent="0.15">
      <c r="A1231" s="75" t="str">
        <f t="shared" si="39"/>
        <v/>
      </c>
      <c r="B1231" s="75" t="str">
        <f t="shared" si="38"/>
        <v/>
      </c>
      <c r="C1231" s="83" t="str">
        <f>IF(D1231="","",DATE(設定・集計!$B$2,INT(D1231/100),D1231-INT(D1231/100)*100))</f>
        <v/>
      </c>
      <c r="D1231" s="84"/>
      <c r="E1231" s="85"/>
      <c r="F1231" s="86"/>
      <c r="G1231" s="87"/>
      <c r="H1231" s="88"/>
      <c r="I1231" s="82" t="str">
        <f>IF(H1231="","",IF(G1231="","科目が入力されていません",H1231*VLOOKUP(G1231,設定・集計!$B$6:$D$35,2,0)))</f>
        <v/>
      </c>
    </row>
    <row r="1232" spans="1:9" ht="19.5" customHeight="1" x14ac:dyDescent="0.15">
      <c r="A1232" s="75" t="str">
        <f t="shared" si="39"/>
        <v/>
      </c>
      <c r="B1232" s="75" t="str">
        <f t="shared" si="38"/>
        <v/>
      </c>
      <c r="C1232" s="83" t="str">
        <f>IF(D1232="","",DATE(設定・集計!$B$2,INT(D1232/100),D1232-INT(D1232/100)*100))</f>
        <v/>
      </c>
      <c r="D1232" s="84"/>
      <c r="E1232" s="85"/>
      <c r="F1232" s="86"/>
      <c r="G1232" s="87"/>
      <c r="H1232" s="88"/>
      <c r="I1232" s="82" t="str">
        <f>IF(H1232="","",IF(G1232="","科目が入力されていません",H1232*VLOOKUP(G1232,設定・集計!$B$6:$D$35,2,0)))</f>
        <v/>
      </c>
    </row>
    <row r="1233" spans="1:9" ht="19.5" customHeight="1" x14ac:dyDescent="0.15">
      <c r="A1233" s="75" t="str">
        <f t="shared" si="39"/>
        <v/>
      </c>
      <c r="B1233" s="75" t="str">
        <f t="shared" si="38"/>
        <v/>
      </c>
      <c r="C1233" s="83" t="str">
        <f>IF(D1233="","",DATE(設定・集計!$B$2,INT(D1233/100),D1233-INT(D1233/100)*100))</f>
        <v/>
      </c>
      <c r="D1233" s="84"/>
      <c r="E1233" s="85"/>
      <c r="F1233" s="86"/>
      <c r="G1233" s="87"/>
      <c r="H1233" s="88"/>
      <c r="I1233" s="82" t="str">
        <f>IF(H1233="","",IF(G1233="","科目が入力されていません",H1233*VLOOKUP(G1233,設定・集計!$B$6:$D$35,2,0)))</f>
        <v/>
      </c>
    </row>
    <row r="1234" spans="1:9" ht="19.5" customHeight="1" x14ac:dyDescent="0.15">
      <c r="A1234" s="75" t="str">
        <f t="shared" si="39"/>
        <v/>
      </c>
      <c r="B1234" s="75" t="str">
        <f t="shared" si="38"/>
        <v/>
      </c>
      <c r="C1234" s="83" t="str">
        <f>IF(D1234="","",DATE(設定・集計!$B$2,INT(D1234/100),D1234-INT(D1234/100)*100))</f>
        <v/>
      </c>
      <c r="D1234" s="84"/>
      <c r="E1234" s="85"/>
      <c r="F1234" s="86"/>
      <c r="G1234" s="87"/>
      <c r="H1234" s="88"/>
      <c r="I1234" s="82" t="str">
        <f>IF(H1234="","",IF(G1234="","科目が入力されていません",H1234*VLOOKUP(G1234,設定・集計!$B$6:$D$35,2,0)))</f>
        <v/>
      </c>
    </row>
    <row r="1235" spans="1:9" ht="19.5" customHeight="1" x14ac:dyDescent="0.15">
      <c r="A1235" s="75" t="str">
        <f t="shared" si="39"/>
        <v/>
      </c>
      <c r="B1235" s="75" t="str">
        <f t="shared" si="38"/>
        <v/>
      </c>
      <c r="C1235" s="83" t="str">
        <f>IF(D1235="","",DATE(設定・集計!$B$2,INT(D1235/100),D1235-INT(D1235/100)*100))</f>
        <v/>
      </c>
      <c r="D1235" s="84"/>
      <c r="E1235" s="85"/>
      <c r="F1235" s="86"/>
      <c r="G1235" s="87"/>
      <c r="H1235" s="88"/>
      <c r="I1235" s="82" t="str">
        <f>IF(H1235="","",IF(G1235="","科目が入力されていません",H1235*VLOOKUP(G1235,設定・集計!$B$6:$D$35,2,0)))</f>
        <v/>
      </c>
    </row>
    <row r="1236" spans="1:9" ht="19.5" customHeight="1" x14ac:dyDescent="0.15">
      <c r="A1236" s="75" t="str">
        <f t="shared" si="39"/>
        <v/>
      </c>
      <c r="B1236" s="75" t="str">
        <f t="shared" si="38"/>
        <v/>
      </c>
      <c r="C1236" s="83" t="str">
        <f>IF(D1236="","",DATE(設定・集計!$B$2,INT(D1236/100),D1236-INT(D1236/100)*100))</f>
        <v/>
      </c>
      <c r="D1236" s="84"/>
      <c r="E1236" s="85"/>
      <c r="F1236" s="86"/>
      <c r="G1236" s="87"/>
      <c r="H1236" s="88"/>
      <c r="I1236" s="82" t="str">
        <f>IF(H1236="","",IF(G1236="","科目が入力されていません",H1236*VLOOKUP(G1236,設定・集計!$B$6:$D$35,2,0)))</f>
        <v/>
      </c>
    </row>
    <row r="1237" spans="1:9" ht="19.5" customHeight="1" x14ac:dyDescent="0.15">
      <c r="A1237" s="75" t="str">
        <f t="shared" si="39"/>
        <v/>
      </c>
      <c r="B1237" s="75" t="str">
        <f t="shared" si="38"/>
        <v/>
      </c>
      <c r="C1237" s="83" t="str">
        <f>IF(D1237="","",DATE(設定・集計!$B$2,INT(D1237/100),D1237-INT(D1237/100)*100))</f>
        <v/>
      </c>
      <c r="D1237" s="84"/>
      <c r="E1237" s="85"/>
      <c r="F1237" s="86"/>
      <c r="G1237" s="87"/>
      <c r="H1237" s="88"/>
      <c r="I1237" s="82" t="str">
        <f>IF(H1237="","",IF(G1237="","科目が入力されていません",H1237*VLOOKUP(G1237,設定・集計!$B$6:$D$35,2,0)))</f>
        <v/>
      </c>
    </row>
    <row r="1238" spans="1:9" ht="19.5" customHeight="1" x14ac:dyDescent="0.15">
      <c r="A1238" s="75" t="str">
        <f t="shared" si="39"/>
        <v/>
      </c>
      <c r="B1238" s="75" t="str">
        <f t="shared" si="38"/>
        <v/>
      </c>
      <c r="C1238" s="83" t="str">
        <f>IF(D1238="","",DATE(設定・集計!$B$2,INT(D1238/100),D1238-INT(D1238/100)*100))</f>
        <v/>
      </c>
      <c r="D1238" s="84"/>
      <c r="E1238" s="85"/>
      <c r="F1238" s="86"/>
      <c r="G1238" s="87"/>
      <c r="H1238" s="88"/>
      <c r="I1238" s="82" t="str">
        <f>IF(H1238="","",IF(G1238="","科目が入力されていません",H1238*VLOOKUP(G1238,設定・集計!$B$6:$D$35,2,0)))</f>
        <v/>
      </c>
    </row>
    <row r="1239" spans="1:9" ht="19.5" customHeight="1" x14ac:dyDescent="0.15">
      <c r="A1239" s="75" t="str">
        <f t="shared" si="39"/>
        <v/>
      </c>
      <c r="B1239" s="75" t="str">
        <f t="shared" si="38"/>
        <v/>
      </c>
      <c r="C1239" s="83" t="str">
        <f>IF(D1239="","",DATE(設定・集計!$B$2,INT(D1239/100),D1239-INT(D1239/100)*100))</f>
        <v/>
      </c>
      <c r="D1239" s="84"/>
      <c r="E1239" s="85"/>
      <c r="F1239" s="86"/>
      <c r="G1239" s="87"/>
      <c r="H1239" s="88"/>
      <c r="I1239" s="82" t="str">
        <f>IF(H1239="","",IF(G1239="","科目が入力されていません",H1239*VLOOKUP(G1239,設定・集計!$B$6:$D$35,2,0)))</f>
        <v/>
      </c>
    </row>
    <row r="1240" spans="1:9" ht="19.5" customHeight="1" x14ac:dyDescent="0.15">
      <c r="A1240" s="75" t="str">
        <f t="shared" si="39"/>
        <v/>
      </c>
      <c r="B1240" s="75" t="str">
        <f t="shared" si="38"/>
        <v/>
      </c>
      <c r="C1240" s="83" t="str">
        <f>IF(D1240="","",DATE(設定・集計!$B$2,INT(D1240/100),D1240-INT(D1240/100)*100))</f>
        <v/>
      </c>
      <c r="D1240" s="84"/>
      <c r="E1240" s="85"/>
      <c r="F1240" s="86"/>
      <c r="G1240" s="87"/>
      <c r="H1240" s="88"/>
      <c r="I1240" s="82" t="str">
        <f>IF(H1240="","",IF(G1240="","科目が入力されていません",H1240*VLOOKUP(G1240,設定・集計!$B$6:$D$35,2,0)))</f>
        <v/>
      </c>
    </row>
    <row r="1241" spans="1:9" ht="19.5" customHeight="1" x14ac:dyDescent="0.15">
      <c r="A1241" s="75" t="str">
        <f t="shared" si="39"/>
        <v/>
      </c>
      <c r="B1241" s="75" t="str">
        <f t="shared" si="38"/>
        <v/>
      </c>
      <c r="C1241" s="83" t="str">
        <f>IF(D1241="","",DATE(設定・集計!$B$2,INT(D1241/100),D1241-INT(D1241/100)*100))</f>
        <v/>
      </c>
      <c r="D1241" s="84"/>
      <c r="E1241" s="85"/>
      <c r="F1241" s="86"/>
      <c r="G1241" s="87"/>
      <c r="H1241" s="88"/>
      <c r="I1241" s="82" t="str">
        <f>IF(H1241="","",IF(G1241="","科目が入力されていません",H1241*VLOOKUP(G1241,設定・集計!$B$6:$D$35,2,0)))</f>
        <v/>
      </c>
    </row>
    <row r="1242" spans="1:9" ht="19.5" customHeight="1" x14ac:dyDescent="0.15">
      <c r="A1242" s="75" t="str">
        <f t="shared" si="39"/>
        <v/>
      </c>
      <c r="B1242" s="75" t="str">
        <f t="shared" si="38"/>
        <v/>
      </c>
      <c r="C1242" s="83" t="str">
        <f>IF(D1242="","",DATE(設定・集計!$B$2,INT(D1242/100),D1242-INT(D1242/100)*100))</f>
        <v/>
      </c>
      <c r="D1242" s="84"/>
      <c r="E1242" s="85"/>
      <c r="F1242" s="86"/>
      <c r="G1242" s="87"/>
      <c r="H1242" s="88"/>
      <c r="I1242" s="82" t="str">
        <f>IF(H1242="","",IF(G1242="","科目が入力されていません",H1242*VLOOKUP(G1242,設定・集計!$B$6:$D$35,2,0)))</f>
        <v/>
      </c>
    </row>
    <row r="1243" spans="1:9" ht="19.5" customHeight="1" x14ac:dyDescent="0.15">
      <c r="A1243" s="75" t="str">
        <f t="shared" si="39"/>
        <v/>
      </c>
      <c r="B1243" s="75" t="str">
        <f t="shared" si="38"/>
        <v/>
      </c>
      <c r="C1243" s="83" t="str">
        <f>IF(D1243="","",DATE(設定・集計!$B$2,INT(D1243/100),D1243-INT(D1243/100)*100))</f>
        <v/>
      </c>
      <c r="D1243" s="84"/>
      <c r="E1243" s="85"/>
      <c r="F1243" s="86"/>
      <c r="G1243" s="87"/>
      <c r="H1243" s="88"/>
      <c r="I1243" s="82" t="str">
        <f>IF(H1243="","",IF(G1243="","科目が入力されていません",H1243*VLOOKUP(G1243,設定・集計!$B$6:$D$35,2,0)))</f>
        <v/>
      </c>
    </row>
    <row r="1244" spans="1:9" ht="19.5" customHeight="1" x14ac:dyDescent="0.15">
      <c r="A1244" s="75" t="str">
        <f t="shared" si="39"/>
        <v/>
      </c>
      <c r="B1244" s="75" t="str">
        <f t="shared" si="38"/>
        <v/>
      </c>
      <c r="C1244" s="83" t="str">
        <f>IF(D1244="","",DATE(設定・集計!$B$2,INT(D1244/100),D1244-INT(D1244/100)*100))</f>
        <v/>
      </c>
      <c r="D1244" s="84"/>
      <c r="E1244" s="85"/>
      <c r="F1244" s="86"/>
      <c r="G1244" s="87"/>
      <c r="H1244" s="88"/>
      <c r="I1244" s="82" t="str">
        <f>IF(H1244="","",IF(G1244="","科目が入力されていません",H1244*VLOOKUP(G1244,設定・集計!$B$6:$D$35,2,0)))</f>
        <v/>
      </c>
    </row>
    <row r="1245" spans="1:9" ht="19.5" customHeight="1" x14ac:dyDescent="0.15">
      <c r="A1245" s="75" t="str">
        <f t="shared" si="39"/>
        <v/>
      </c>
      <c r="B1245" s="75" t="str">
        <f t="shared" si="38"/>
        <v/>
      </c>
      <c r="C1245" s="83" t="str">
        <f>IF(D1245="","",DATE(設定・集計!$B$2,INT(D1245/100),D1245-INT(D1245/100)*100))</f>
        <v/>
      </c>
      <c r="D1245" s="84"/>
      <c r="E1245" s="85"/>
      <c r="F1245" s="86"/>
      <c r="G1245" s="87"/>
      <c r="H1245" s="88"/>
      <c r="I1245" s="82" t="str">
        <f>IF(H1245="","",IF(G1245="","科目が入力されていません",H1245*VLOOKUP(G1245,設定・集計!$B$6:$D$35,2,0)))</f>
        <v/>
      </c>
    </row>
    <row r="1246" spans="1:9" ht="19.5" customHeight="1" x14ac:dyDescent="0.15">
      <c r="A1246" s="75" t="str">
        <f t="shared" si="39"/>
        <v/>
      </c>
      <c r="B1246" s="75" t="str">
        <f t="shared" si="38"/>
        <v/>
      </c>
      <c r="C1246" s="83" t="str">
        <f>IF(D1246="","",DATE(設定・集計!$B$2,INT(D1246/100),D1246-INT(D1246/100)*100))</f>
        <v/>
      </c>
      <c r="D1246" s="84"/>
      <c r="E1246" s="85"/>
      <c r="F1246" s="86"/>
      <c r="G1246" s="87"/>
      <c r="H1246" s="88"/>
      <c r="I1246" s="82" t="str">
        <f>IF(H1246="","",IF(G1246="","科目が入力されていません",H1246*VLOOKUP(G1246,設定・集計!$B$6:$D$35,2,0)))</f>
        <v/>
      </c>
    </row>
    <row r="1247" spans="1:9" ht="19.5" customHeight="1" x14ac:dyDescent="0.15">
      <c r="A1247" s="75" t="str">
        <f t="shared" si="39"/>
        <v/>
      </c>
      <c r="B1247" s="75" t="str">
        <f t="shared" si="38"/>
        <v/>
      </c>
      <c r="C1247" s="83" t="str">
        <f>IF(D1247="","",DATE(設定・集計!$B$2,INT(D1247/100),D1247-INT(D1247/100)*100))</f>
        <v/>
      </c>
      <c r="D1247" s="84"/>
      <c r="E1247" s="85"/>
      <c r="F1247" s="86"/>
      <c r="G1247" s="87"/>
      <c r="H1247" s="88"/>
      <c r="I1247" s="82" t="str">
        <f>IF(H1247="","",IF(G1247="","科目が入力されていません",H1247*VLOOKUP(G1247,設定・集計!$B$6:$D$35,2,0)))</f>
        <v/>
      </c>
    </row>
    <row r="1248" spans="1:9" ht="19.5" customHeight="1" x14ac:dyDescent="0.15">
      <c r="A1248" s="75" t="str">
        <f t="shared" si="39"/>
        <v/>
      </c>
      <c r="B1248" s="75" t="str">
        <f t="shared" si="38"/>
        <v/>
      </c>
      <c r="C1248" s="83" t="str">
        <f>IF(D1248="","",DATE(設定・集計!$B$2,INT(D1248/100),D1248-INT(D1248/100)*100))</f>
        <v/>
      </c>
      <c r="D1248" s="84"/>
      <c r="E1248" s="85"/>
      <c r="F1248" s="86"/>
      <c r="G1248" s="87"/>
      <c r="H1248" s="88"/>
      <c r="I1248" s="82" t="str">
        <f>IF(H1248="","",IF(G1248="","科目が入力されていません",H1248*VLOOKUP(G1248,設定・集計!$B$6:$D$35,2,0)))</f>
        <v/>
      </c>
    </row>
    <row r="1249" spans="1:9" ht="19.5" customHeight="1" x14ac:dyDescent="0.15">
      <c r="A1249" s="75" t="str">
        <f t="shared" si="39"/>
        <v/>
      </c>
      <c r="B1249" s="75" t="str">
        <f t="shared" si="38"/>
        <v/>
      </c>
      <c r="C1249" s="83" t="str">
        <f>IF(D1249="","",DATE(設定・集計!$B$2,INT(D1249/100),D1249-INT(D1249/100)*100))</f>
        <v/>
      </c>
      <c r="D1249" s="84"/>
      <c r="E1249" s="85"/>
      <c r="F1249" s="86"/>
      <c r="G1249" s="87"/>
      <c r="H1249" s="88"/>
      <c r="I1249" s="82" t="str">
        <f>IF(H1249="","",IF(G1249="","科目が入力されていません",H1249*VLOOKUP(G1249,設定・集計!$B$6:$D$35,2,0)))</f>
        <v/>
      </c>
    </row>
    <row r="1250" spans="1:9" ht="19.5" customHeight="1" x14ac:dyDescent="0.15">
      <c r="A1250" s="75" t="str">
        <f t="shared" si="39"/>
        <v/>
      </c>
      <c r="B1250" s="75" t="str">
        <f t="shared" si="38"/>
        <v/>
      </c>
      <c r="C1250" s="83" t="str">
        <f>IF(D1250="","",DATE(設定・集計!$B$2,INT(D1250/100),D1250-INT(D1250/100)*100))</f>
        <v/>
      </c>
      <c r="D1250" s="84"/>
      <c r="E1250" s="85"/>
      <c r="F1250" s="86"/>
      <c r="G1250" s="87"/>
      <c r="H1250" s="88"/>
      <c r="I1250" s="82" t="str">
        <f>IF(H1250="","",IF(G1250="","科目が入力されていません",H1250*VLOOKUP(G1250,設定・集計!$B$6:$D$35,2,0)))</f>
        <v/>
      </c>
    </row>
    <row r="1251" spans="1:9" ht="19.5" customHeight="1" x14ac:dyDescent="0.15">
      <c r="A1251" s="75" t="str">
        <f t="shared" si="39"/>
        <v/>
      </c>
      <c r="B1251" s="75" t="str">
        <f t="shared" si="38"/>
        <v/>
      </c>
      <c r="C1251" s="83" t="str">
        <f>IF(D1251="","",DATE(設定・集計!$B$2,INT(D1251/100),D1251-INT(D1251/100)*100))</f>
        <v/>
      </c>
      <c r="D1251" s="84"/>
      <c r="E1251" s="85"/>
      <c r="F1251" s="86"/>
      <c r="G1251" s="87"/>
      <c r="H1251" s="88"/>
      <c r="I1251" s="82" t="str">
        <f>IF(H1251="","",IF(G1251="","科目が入力されていません",H1251*VLOOKUP(G1251,設定・集計!$B$6:$D$35,2,0)))</f>
        <v/>
      </c>
    </row>
    <row r="1252" spans="1:9" ht="19.5" customHeight="1" x14ac:dyDescent="0.15">
      <c r="A1252" s="75" t="str">
        <f t="shared" si="39"/>
        <v/>
      </c>
      <c r="B1252" s="75" t="str">
        <f t="shared" si="38"/>
        <v/>
      </c>
      <c r="C1252" s="83" t="str">
        <f>IF(D1252="","",DATE(設定・集計!$B$2,INT(D1252/100),D1252-INT(D1252/100)*100))</f>
        <v/>
      </c>
      <c r="D1252" s="84"/>
      <c r="E1252" s="85"/>
      <c r="F1252" s="86"/>
      <c r="G1252" s="87"/>
      <c r="H1252" s="88"/>
      <c r="I1252" s="82" t="str">
        <f>IF(H1252="","",IF(G1252="","科目が入力されていません",H1252*VLOOKUP(G1252,設定・集計!$B$6:$D$35,2,0)))</f>
        <v/>
      </c>
    </row>
    <row r="1253" spans="1:9" ht="19.5" customHeight="1" x14ac:dyDescent="0.15">
      <c r="A1253" s="75" t="str">
        <f t="shared" si="39"/>
        <v/>
      </c>
      <c r="B1253" s="75" t="str">
        <f t="shared" si="38"/>
        <v/>
      </c>
      <c r="C1253" s="83" t="str">
        <f>IF(D1253="","",DATE(設定・集計!$B$2,INT(D1253/100),D1253-INT(D1253/100)*100))</f>
        <v/>
      </c>
      <c r="D1253" s="84"/>
      <c r="E1253" s="85"/>
      <c r="F1253" s="86"/>
      <c r="G1253" s="87"/>
      <c r="H1253" s="88"/>
      <c r="I1253" s="82" t="str">
        <f>IF(H1253="","",IF(G1253="","科目が入力されていません",H1253*VLOOKUP(G1253,設定・集計!$B$6:$D$35,2,0)))</f>
        <v/>
      </c>
    </row>
    <row r="1254" spans="1:9" ht="19.5" customHeight="1" x14ac:dyDescent="0.15">
      <c r="A1254" s="75" t="str">
        <f t="shared" si="39"/>
        <v/>
      </c>
      <c r="B1254" s="75" t="str">
        <f t="shared" si="38"/>
        <v/>
      </c>
      <c r="C1254" s="83" t="str">
        <f>IF(D1254="","",DATE(設定・集計!$B$2,INT(D1254/100),D1254-INT(D1254/100)*100))</f>
        <v/>
      </c>
      <c r="D1254" s="84"/>
      <c r="E1254" s="85"/>
      <c r="F1254" s="86"/>
      <c r="G1254" s="87"/>
      <c r="H1254" s="88"/>
      <c r="I1254" s="82" t="str">
        <f>IF(H1254="","",IF(G1254="","科目が入力されていません",H1254*VLOOKUP(G1254,設定・集計!$B$6:$D$35,2,0)))</f>
        <v/>
      </c>
    </row>
    <row r="1255" spans="1:9" ht="19.5" customHeight="1" x14ac:dyDescent="0.15">
      <c r="A1255" s="75" t="str">
        <f t="shared" si="39"/>
        <v/>
      </c>
      <c r="B1255" s="75" t="str">
        <f t="shared" si="38"/>
        <v/>
      </c>
      <c r="C1255" s="83" t="str">
        <f>IF(D1255="","",DATE(設定・集計!$B$2,INT(D1255/100),D1255-INT(D1255/100)*100))</f>
        <v/>
      </c>
      <c r="D1255" s="84"/>
      <c r="E1255" s="85"/>
      <c r="F1255" s="86"/>
      <c r="G1255" s="87"/>
      <c r="H1255" s="88"/>
      <c r="I1255" s="82" t="str">
        <f>IF(H1255="","",IF(G1255="","科目が入力されていません",H1255*VLOOKUP(G1255,設定・集計!$B$6:$D$35,2,0)))</f>
        <v/>
      </c>
    </row>
    <row r="1256" spans="1:9" ht="19.5" customHeight="1" x14ac:dyDescent="0.15">
      <c r="A1256" s="75" t="str">
        <f t="shared" si="39"/>
        <v/>
      </c>
      <c r="B1256" s="75" t="str">
        <f t="shared" si="38"/>
        <v/>
      </c>
      <c r="C1256" s="83" t="str">
        <f>IF(D1256="","",DATE(設定・集計!$B$2,INT(D1256/100),D1256-INT(D1256/100)*100))</f>
        <v/>
      </c>
      <c r="D1256" s="84"/>
      <c r="E1256" s="85"/>
      <c r="F1256" s="86"/>
      <c r="G1256" s="87"/>
      <c r="H1256" s="88"/>
      <c r="I1256" s="82" t="str">
        <f>IF(H1256="","",IF(G1256="","科目が入力されていません",H1256*VLOOKUP(G1256,設定・集計!$B$6:$D$35,2,0)))</f>
        <v/>
      </c>
    </row>
    <row r="1257" spans="1:9" ht="19.5" customHeight="1" x14ac:dyDescent="0.15">
      <c r="A1257" s="75" t="str">
        <f t="shared" si="39"/>
        <v/>
      </c>
      <c r="B1257" s="75" t="str">
        <f t="shared" si="38"/>
        <v/>
      </c>
      <c r="C1257" s="83" t="str">
        <f>IF(D1257="","",DATE(設定・集計!$B$2,INT(D1257/100),D1257-INT(D1257/100)*100))</f>
        <v/>
      </c>
      <c r="D1257" s="84"/>
      <c r="E1257" s="85"/>
      <c r="F1257" s="86"/>
      <c r="G1257" s="87"/>
      <c r="H1257" s="88"/>
      <c r="I1257" s="82" t="str">
        <f>IF(H1257="","",IF(G1257="","科目が入力されていません",H1257*VLOOKUP(G1257,設定・集計!$B$6:$D$35,2,0)))</f>
        <v/>
      </c>
    </row>
    <row r="1258" spans="1:9" ht="19.5" customHeight="1" x14ac:dyDescent="0.15">
      <c r="A1258" s="75" t="str">
        <f t="shared" si="39"/>
        <v/>
      </c>
      <c r="B1258" s="75" t="str">
        <f t="shared" si="38"/>
        <v/>
      </c>
      <c r="C1258" s="83" t="str">
        <f>IF(D1258="","",DATE(設定・集計!$B$2,INT(D1258/100),D1258-INT(D1258/100)*100))</f>
        <v/>
      </c>
      <c r="D1258" s="84"/>
      <c r="E1258" s="85"/>
      <c r="F1258" s="86"/>
      <c r="G1258" s="87"/>
      <c r="H1258" s="88"/>
      <c r="I1258" s="82" t="str">
        <f>IF(H1258="","",IF(G1258="","科目が入力されていません",H1258*VLOOKUP(G1258,設定・集計!$B$6:$D$35,2,0)))</f>
        <v/>
      </c>
    </row>
    <row r="1259" spans="1:9" ht="19.5" customHeight="1" x14ac:dyDescent="0.15">
      <c r="A1259" s="75" t="str">
        <f t="shared" si="39"/>
        <v/>
      </c>
      <c r="B1259" s="75" t="str">
        <f t="shared" si="38"/>
        <v/>
      </c>
      <c r="C1259" s="83" t="str">
        <f>IF(D1259="","",DATE(設定・集計!$B$2,INT(D1259/100),D1259-INT(D1259/100)*100))</f>
        <v/>
      </c>
      <c r="D1259" s="84"/>
      <c r="E1259" s="85"/>
      <c r="F1259" s="86"/>
      <c r="G1259" s="87"/>
      <c r="H1259" s="88"/>
      <c r="I1259" s="82" t="str">
        <f>IF(H1259="","",IF(G1259="","科目が入力されていません",H1259*VLOOKUP(G1259,設定・集計!$B$6:$D$35,2,0)))</f>
        <v/>
      </c>
    </row>
    <row r="1260" spans="1:9" ht="19.5" customHeight="1" x14ac:dyDescent="0.15">
      <c r="A1260" s="75" t="str">
        <f t="shared" si="39"/>
        <v/>
      </c>
      <c r="B1260" s="75" t="str">
        <f t="shared" si="38"/>
        <v/>
      </c>
      <c r="C1260" s="83" t="str">
        <f>IF(D1260="","",DATE(設定・集計!$B$2,INT(D1260/100),D1260-INT(D1260/100)*100))</f>
        <v/>
      </c>
      <c r="D1260" s="84"/>
      <c r="E1260" s="85"/>
      <c r="F1260" s="86"/>
      <c r="G1260" s="87"/>
      <c r="H1260" s="88"/>
      <c r="I1260" s="82" t="str">
        <f>IF(H1260="","",IF(G1260="","科目が入力されていません",H1260*VLOOKUP(G1260,設定・集計!$B$6:$D$35,2,0)))</f>
        <v/>
      </c>
    </row>
    <row r="1261" spans="1:9" ht="19.5" customHeight="1" x14ac:dyDescent="0.15">
      <c r="A1261" s="75" t="str">
        <f t="shared" si="39"/>
        <v/>
      </c>
      <c r="B1261" s="75" t="str">
        <f t="shared" si="38"/>
        <v/>
      </c>
      <c r="C1261" s="83" t="str">
        <f>IF(D1261="","",DATE(設定・集計!$B$2,INT(D1261/100),D1261-INT(D1261/100)*100))</f>
        <v/>
      </c>
      <c r="D1261" s="84"/>
      <c r="E1261" s="85"/>
      <c r="F1261" s="86"/>
      <c r="G1261" s="87"/>
      <c r="H1261" s="88"/>
      <c r="I1261" s="82" t="str">
        <f>IF(H1261="","",IF(G1261="","科目が入力されていません",H1261*VLOOKUP(G1261,設定・集計!$B$6:$D$35,2,0)))</f>
        <v/>
      </c>
    </row>
    <row r="1262" spans="1:9" ht="19.5" customHeight="1" x14ac:dyDescent="0.15">
      <c r="A1262" s="75" t="str">
        <f t="shared" si="39"/>
        <v/>
      </c>
      <c r="B1262" s="75" t="str">
        <f t="shared" si="38"/>
        <v/>
      </c>
      <c r="C1262" s="83" t="str">
        <f>IF(D1262="","",DATE(設定・集計!$B$2,INT(D1262/100),D1262-INT(D1262/100)*100))</f>
        <v/>
      </c>
      <c r="D1262" s="84"/>
      <c r="E1262" s="85"/>
      <c r="F1262" s="86"/>
      <c r="G1262" s="87"/>
      <c r="H1262" s="88"/>
      <c r="I1262" s="82" t="str">
        <f>IF(H1262="","",IF(G1262="","科目が入力されていません",H1262*VLOOKUP(G1262,設定・集計!$B$6:$D$35,2,0)))</f>
        <v/>
      </c>
    </row>
    <row r="1263" spans="1:9" ht="19.5" customHeight="1" x14ac:dyDescent="0.15">
      <c r="A1263" s="75" t="str">
        <f t="shared" si="39"/>
        <v/>
      </c>
      <c r="B1263" s="75" t="str">
        <f t="shared" si="38"/>
        <v/>
      </c>
      <c r="C1263" s="83" t="str">
        <f>IF(D1263="","",DATE(設定・集計!$B$2,INT(D1263/100),D1263-INT(D1263/100)*100))</f>
        <v/>
      </c>
      <c r="D1263" s="84"/>
      <c r="E1263" s="85"/>
      <c r="F1263" s="86"/>
      <c r="G1263" s="87"/>
      <c r="H1263" s="88"/>
      <c r="I1263" s="82" t="str">
        <f>IF(H1263="","",IF(G1263="","科目が入力されていません",H1263*VLOOKUP(G1263,設定・集計!$B$6:$D$35,2,0)))</f>
        <v/>
      </c>
    </row>
    <row r="1264" spans="1:9" ht="19.5" customHeight="1" x14ac:dyDescent="0.15">
      <c r="A1264" s="75" t="str">
        <f t="shared" si="39"/>
        <v/>
      </c>
      <c r="B1264" s="75" t="str">
        <f t="shared" si="38"/>
        <v/>
      </c>
      <c r="C1264" s="83" t="str">
        <f>IF(D1264="","",DATE(設定・集計!$B$2,INT(D1264/100),D1264-INT(D1264/100)*100))</f>
        <v/>
      </c>
      <c r="D1264" s="84"/>
      <c r="E1264" s="85"/>
      <c r="F1264" s="86"/>
      <c r="G1264" s="87"/>
      <c r="H1264" s="88"/>
      <c r="I1264" s="82" t="str">
        <f>IF(H1264="","",IF(G1264="","科目が入力されていません",H1264*VLOOKUP(G1264,設定・集計!$B$6:$D$35,2,0)))</f>
        <v/>
      </c>
    </row>
    <row r="1265" spans="1:9" ht="19.5" customHeight="1" x14ac:dyDescent="0.15">
      <c r="A1265" s="75" t="str">
        <f t="shared" si="39"/>
        <v/>
      </c>
      <c r="B1265" s="75" t="str">
        <f t="shared" si="38"/>
        <v/>
      </c>
      <c r="C1265" s="83" t="str">
        <f>IF(D1265="","",DATE(設定・集計!$B$2,INT(D1265/100),D1265-INT(D1265/100)*100))</f>
        <v/>
      </c>
      <c r="D1265" s="84"/>
      <c r="E1265" s="85"/>
      <c r="F1265" s="86"/>
      <c r="G1265" s="87"/>
      <c r="H1265" s="88"/>
      <c r="I1265" s="82" t="str">
        <f>IF(H1265="","",IF(G1265="","科目が入力されていません",H1265*VLOOKUP(G1265,設定・集計!$B$6:$D$35,2,0)))</f>
        <v/>
      </c>
    </row>
    <row r="1266" spans="1:9" ht="19.5" customHeight="1" x14ac:dyDescent="0.15">
      <c r="A1266" s="75" t="str">
        <f t="shared" si="39"/>
        <v/>
      </c>
      <c r="B1266" s="75" t="str">
        <f t="shared" si="38"/>
        <v/>
      </c>
      <c r="C1266" s="83" t="str">
        <f>IF(D1266="","",DATE(設定・集計!$B$2,INT(D1266/100),D1266-INT(D1266/100)*100))</f>
        <v/>
      </c>
      <c r="D1266" s="84"/>
      <c r="E1266" s="85"/>
      <c r="F1266" s="86"/>
      <c r="G1266" s="87"/>
      <c r="H1266" s="88"/>
      <c r="I1266" s="82" t="str">
        <f>IF(H1266="","",IF(G1266="","科目が入力されていません",H1266*VLOOKUP(G1266,設定・集計!$B$6:$D$35,2,0)))</f>
        <v/>
      </c>
    </row>
    <row r="1267" spans="1:9" ht="19.5" customHeight="1" x14ac:dyDescent="0.15">
      <c r="A1267" s="75" t="str">
        <f t="shared" si="39"/>
        <v/>
      </c>
      <c r="B1267" s="75" t="str">
        <f t="shared" si="38"/>
        <v/>
      </c>
      <c r="C1267" s="83" t="str">
        <f>IF(D1267="","",DATE(設定・集計!$B$2,INT(D1267/100),D1267-INT(D1267/100)*100))</f>
        <v/>
      </c>
      <c r="D1267" s="84"/>
      <c r="E1267" s="85"/>
      <c r="F1267" s="86"/>
      <c r="G1267" s="87"/>
      <c r="H1267" s="88"/>
      <c r="I1267" s="82" t="str">
        <f>IF(H1267="","",IF(G1267="","科目が入力されていません",H1267*VLOOKUP(G1267,設定・集計!$B$6:$D$35,2,0)))</f>
        <v/>
      </c>
    </row>
    <row r="1268" spans="1:9" ht="19.5" customHeight="1" x14ac:dyDescent="0.15">
      <c r="A1268" s="75" t="str">
        <f t="shared" si="39"/>
        <v/>
      </c>
      <c r="B1268" s="75" t="str">
        <f t="shared" si="38"/>
        <v/>
      </c>
      <c r="C1268" s="83" t="str">
        <f>IF(D1268="","",DATE(設定・集計!$B$2,INT(D1268/100),D1268-INT(D1268/100)*100))</f>
        <v/>
      </c>
      <c r="D1268" s="84"/>
      <c r="E1268" s="85"/>
      <c r="F1268" s="86"/>
      <c r="G1268" s="87"/>
      <c r="H1268" s="88"/>
      <c r="I1268" s="82" t="str">
        <f>IF(H1268="","",IF(G1268="","科目が入力されていません",H1268*VLOOKUP(G1268,設定・集計!$B$6:$D$35,2,0)))</f>
        <v/>
      </c>
    </row>
    <row r="1269" spans="1:9" ht="19.5" customHeight="1" x14ac:dyDescent="0.15">
      <c r="A1269" s="75" t="str">
        <f t="shared" si="39"/>
        <v/>
      </c>
      <c r="B1269" s="75" t="str">
        <f t="shared" si="38"/>
        <v/>
      </c>
      <c r="C1269" s="83" t="str">
        <f>IF(D1269="","",DATE(設定・集計!$B$2,INT(D1269/100),D1269-INT(D1269/100)*100))</f>
        <v/>
      </c>
      <c r="D1269" s="84"/>
      <c r="E1269" s="85"/>
      <c r="F1269" s="86"/>
      <c r="G1269" s="87"/>
      <c r="H1269" s="88"/>
      <c r="I1269" s="82" t="str">
        <f>IF(H1269="","",IF(G1269="","科目が入力されていません",H1269*VLOOKUP(G1269,設定・集計!$B$6:$D$35,2,0)))</f>
        <v/>
      </c>
    </row>
    <row r="1270" spans="1:9" ht="19.5" customHeight="1" x14ac:dyDescent="0.15">
      <c r="A1270" s="75" t="str">
        <f t="shared" si="39"/>
        <v/>
      </c>
      <c r="B1270" s="75" t="str">
        <f t="shared" si="38"/>
        <v/>
      </c>
      <c r="C1270" s="83" t="str">
        <f>IF(D1270="","",DATE(設定・集計!$B$2,INT(D1270/100),D1270-INT(D1270/100)*100))</f>
        <v/>
      </c>
      <c r="D1270" s="84"/>
      <c r="E1270" s="85"/>
      <c r="F1270" s="86"/>
      <c r="G1270" s="87"/>
      <c r="H1270" s="88"/>
      <c r="I1270" s="82" t="str">
        <f>IF(H1270="","",IF(G1270="","科目が入力されていません",H1270*VLOOKUP(G1270,設定・集計!$B$6:$D$35,2,0)))</f>
        <v/>
      </c>
    </row>
    <row r="1271" spans="1:9" ht="19.5" customHeight="1" x14ac:dyDescent="0.15">
      <c r="A1271" s="75" t="str">
        <f t="shared" si="39"/>
        <v/>
      </c>
      <c r="B1271" s="75" t="str">
        <f t="shared" si="38"/>
        <v/>
      </c>
      <c r="C1271" s="83" t="str">
        <f>IF(D1271="","",DATE(設定・集計!$B$2,INT(D1271/100),D1271-INT(D1271/100)*100))</f>
        <v/>
      </c>
      <c r="D1271" s="84"/>
      <c r="E1271" s="85"/>
      <c r="F1271" s="86"/>
      <c r="G1271" s="87"/>
      <c r="H1271" s="88"/>
      <c r="I1271" s="82" t="str">
        <f>IF(H1271="","",IF(G1271="","科目が入力されていません",H1271*VLOOKUP(G1271,設定・集計!$B$6:$D$35,2,0)))</f>
        <v/>
      </c>
    </row>
    <row r="1272" spans="1:9" ht="19.5" customHeight="1" x14ac:dyDescent="0.15">
      <c r="A1272" s="75" t="str">
        <f t="shared" si="39"/>
        <v/>
      </c>
      <c r="B1272" s="75" t="str">
        <f t="shared" si="38"/>
        <v/>
      </c>
      <c r="C1272" s="83" t="str">
        <f>IF(D1272="","",DATE(設定・集計!$B$2,INT(D1272/100),D1272-INT(D1272/100)*100))</f>
        <v/>
      </c>
      <c r="D1272" s="84"/>
      <c r="E1272" s="85"/>
      <c r="F1272" s="86"/>
      <c r="G1272" s="87"/>
      <c r="H1272" s="88"/>
      <c r="I1272" s="82" t="str">
        <f>IF(H1272="","",IF(G1272="","科目が入力されていません",H1272*VLOOKUP(G1272,設定・集計!$B$6:$D$35,2,0)))</f>
        <v/>
      </c>
    </row>
    <row r="1273" spans="1:9" ht="19.5" customHeight="1" x14ac:dyDescent="0.15">
      <c r="A1273" s="75" t="str">
        <f t="shared" si="39"/>
        <v/>
      </c>
      <c r="B1273" s="75" t="str">
        <f t="shared" si="38"/>
        <v/>
      </c>
      <c r="C1273" s="83" t="str">
        <f>IF(D1273="","",DATE(設定・集計!$B$2,INT(D1273/100),D1273-INT(D1273/100)*100))</f>
        <v/>
      </c>
      <c r="D1273" s="84"/>
      <c r="E1273" s="85"/>
      <c r="F1273" s="86"/>
      <c r="G1273" s="87"/>
      <c r="H1273" s="88"/>
      <c r="I1273" s="82" t="str">
        <f>IF(H1273="","",IF(G1273="","科目が入力されていません",H1273*VLOOKUP(G1273,設定・集計!$B$6:$D$35,2,0)))</f>
        <v/>
      </c>
    </row>
    <row r="1274" spans="1:9" ht="19.5" customHeight="1" x14ac:dyDescent="0.15">
      <c r="A1274" s="75" t="str">
        <f t="shared" si="39"/>
        <v/>
      </c>
      <c r="B1274" s="75" t="str">
        <f t="shared" si="38"/>
        <v/>
      </c>
      <c r="C1274" s="83" t="str">
        <f>IF(D1274="","",DATE(設定・集計!$B$2,INT(D1274/100),D1274-INT(D1274/100)*100))</f>
        <v/>
      </c>
      <c r="D1274" s="84"/>
      <c r="E1274" s="85"/>
      <c r="F1274" s="86"/>
      <c r="G1274" s="87"/>
      <c r="H1274" s="88"/>
      <c r="I1274" s="82" t="str">
        <f>IF(H1274="","",IF(G1274="","科目が入力されていません",H1274*VLOOKUP(G1274,設定・集計!$B$6:$D$35,2,0)))</f>
        <v/>
      </c>
    </row>
    <row r="1275" spans="1:9" ht="19.5" customHeight="1" x14ac:dyDescent="0.15">
      <c r="A1275" s="75" t="str">
        <f t="shared" si="39"/>
        <v/>
      </c>
      <c r="B1275" s="75" t="str">
        <f t="shared" si="38"/>
        <v/>
      </c>
      <c r="C1275" s="83" t="str">
        <f>IF(D1275="","",DATE(設定・集計!$B$2,INT(D1275/100),D1275-INT(D1275/100)*100))</f>
        <v/>
      </c>
      <c r="D1275" s="84"/>
      <c r="E1275" s="85"/>
      <c r="F1275" s="86"/>
      <c r="G1275" s="87"/>
      <c r="H1275" s="88"/>
      <c r="I1275" s="82" t="str">
        <f>IF(H1275="","",IF(G1275="","科目が入力されていません",H1275*VLOOKUP(G1275,設定・集計!$B$6:$D$35,2,0)))</f>
        <v/>
      </c>
    </row>
    <row r="1276" spans="1:9" ht="19.5" customHeight="1" x14ac:dyDescent="0.15">
      <c r="A1276" s="75" t="str">
        <f t="shared" si="39"/>
        <v/>
      </c>
      <c r="B1276" s="75" t="str">
        <f t="shared" si="38"/>
        <v/>
      </c>
      <c r="C1276" s="83" t="str">
        <f>IF(D1276="","",DATE(設定・集計!$B$2,INT(D1276/100),D1276-INT(D1276/100)*100))</f>
        <v/>
      </c>
      <c r="D1276" s="84"/>
      <c r="E1276" s="85"/>
      <c r="F1276" s="86"/>
      <c r="G1276" s="87"/>
      <c r="H1276" s="88"/>
      <c r="I1276" s="82" t="str">
        <f>IF(H1276="","",IF(G1276="","科目が入力されていません",H1276*VLOOKUP(G1276,設定・集計!$B$6:$D$35,2,0)))</f>
        <v/>
      </c>
    </row>
    <row r="1277" spans="1:9" ht="19.5" customHeight="1" x14ac:dyDescent="0.15">
      <c r="A1277" s="75" t="str">
        <f t="shared" si="39"/>
        <v/>
      </c>
      <c r="B1277" s="75" t="str">
        <f t="shared" si="38"/>
        <v/>
      </c>
      <c r="C1277" s="83" t="str">
        <f>IF(D1277="","",DATE(設定・集計!$B$2,INT(D1277/100),D1277-INT(D1277/100)*100))</f>
        <v/>
      </c>
      <c r="D1277" s="84"/>
      <c r="E1277" s="85"/>
      <c r="F1277" s="86"/>
      <c r="G1277" s="87"/>
      <c r="H1277" s="88"/>
      <c r="I1277" s="82" t="str">
        <f>IF(H1277="","",IF(G1277="","科目が入力されていません",H1277*VLOOKUP(G1277,設定・集計!$B$6:$D$35,2,0)))</f>
        <v/>
      </c>
    </row>
    <row r="1278" spans="1:9" ht="19.5" customHeight="1" x14ac:dyDescent="0.15">
      <c r="A1278" s="75" t="str">
        <f t="shared" si="39"/>
        <v/>
      </c>
      <c r="B1278" s="75" t="str">
        <f t="shared" si="38"/>
        <v/>
      </c>
      <c r="C1278" s="83" t="str">
        <f>IF(D1278="","",DATE(設定・集計!$B$2,INT(D1278/100),D1278-INT(D1278/100)*100))</f>
        <v/>
      </c>
      <c r="D1278" s="84"/>
      <c r="E1278" s="85"/>
      <c r="F1278" s="86"/>
      <c r="G1278" s="87"/>
      <c r="H1278" s="88"/>
      <c r="I1278" s="82" t="str">
        <f>IF(H1278="","",IF(G1278="","科目が入力されていません",H1278*VLOOKUP(G1278,設定・集計!$B$6:$D$35,2,0)))</f>
        <v/>
      </c>
    </row>
    <row r="1279" spans="1:9" ht="19.5" customHeight="1" x14ac:dyDescent="0.15">
      <c r="A1279" s="75" t="str">
        <f t="shared" si="39"/>
        <v/>
      </c>
      <c r="B1279" s="75" t="str">
        <f t="shared" si="38"/>
        <v/>
      </c>
      <c r="C1279" s="83" t="str">
        <f>IF(D1279="","",DATE(設定・集計!$B$2,INT(D1279/100),D1279-INT(D1279/100)*100))</f>
        <v/>
      </c>
      <c r="D1279" s="84"/>
      <c r="E1279" s="85"/>
      <c r="F1279" s="86"/>
      <c r="G1279" s="87"/>
      <c r="H1279" s="88"/>
      <c r="I1279" s="82" t="str">
        <f>IF(H1279="","",IF(G1279="","科目が入力されていません",H1279*VLOOKUP(G1279,設定・集計!$B$6:$D$35,2,0)))</f>
        <v/>
      </c>
    </row>
    <row r="1280" spans="1:9" ht="19.5" customHeight="1" x14ac:dyDescent="0.15">
      <c r="A1280" s="75" t="str">
        <f t="shared" si="39"/>
        <v/>
      </c>
      <c r="B1280" s="75" t="str">
        <f t="shared" si="38"/>
        <v/>
      </c>
      <c r="C1280" s="83" t="str">
        <f>IF(D1280="","",DATE(設定・集計!$B$2,INT(D1280/100),D1280-INT(D1280/100)*100))</f>
        <v/>
      </c>
      <c r="D1280" s="84"/>
      <c r="E1280" s="85"/>
      <c r="F1280" s="86"/>
      <c r="G1280" s="87"/>
      <c r="H1280" s="88"/>
      <c r="I1280" s="82" t="str">
        <f>IF(H1280="","",IF(G1280="","科目が入力されていません",H1280*VLOOKUP(G1280,設定・集計!$B$6:$D$35,2,0)))</f>
        <v/>
      </c>
    </row>
    <row r="1281" spans="1:9" ht="19.5" customHeight="1" x14ac:dyDescent="0.15">
      <c r="A1281" s="75" t="str">
        <f t="shared" si="39"/>
        <v/>
      </c>
      <c r="B1281" s="75" t="str">
        <f t="shared" si="38"/>
        <v/>
      </c>
      <c r="C1281" s="83" t="str">
        <f>IF(D1281="","",DATE(設定・集計!$B$2,INT(D1281/100),D1281-INT(D1281/100)*100))</f>
        <v/>
      </c>
      <c r="D1281" s="84"/>
      <c r="E1281" s="85"/>
      <c r="F1281" s="86"/>
      <c r="G1281" s="87"/>
      <c r="H1281" s="88"/>
      <c r="I1281" s="82" t="str">
        <f>IF(H1281="","",IF(G1281="","科目が入力されていません",H1281*VLOOKUP(G1281,設定・集計!$B$6:$D$35,2,0)))</f>
        <v/>
      </c>
    </row>
    <row r="1282" spans="1:9" ht="19.5" customHeight="1" x14ac:dyDescent="0.15">
      <c r="A1282" s="75" t="str">
        <f t="shared" si="39"/>
        <v/>
      </c>
      <c r="B1282" s="75" t="str">
        <f t="shared" ref="B1282:B1345" si="40">IF(C1282="","",RANK(C1282,C:C,1)*1000+ROW(C1282))</f>
        <v/>
      </c>
      <c r="C1282" s="83" t="str">
        <f>IF(D1282="","",DATE(設定・集計!$B$2,INT(D1282/100),D1282-INT(D1282/100)*100))</f>
        <v/>
      </c>
      <c r="D1282" s="84"/>
      <c r="E1282" s="85"/>
      <c r="F1282" s="86"/>
      <c r="G1282" s="87"/>
      <c r="H1282" s="88"/>
      <c r="I1282" s="82" t="str">
        <f>IF(H1282="","",IF(G1282="","科目が入力されていません",H1282*VLOOKUP(G1282,設定・集計!$B$6:$D$35,2,0)))</f>
        <v/>
      </c>
    </row>
    <row r="1283" spans="1:9" ht="19.5" customHeight="1" x14ac:dyDescent="0.15">
      <c r="A1283" s="75" t="str">
        <f t="shared" ref="A1283:A1346" si="41">IF(B1283="","",RANK(B1283,B:B,1))</f>
        <v/>
      </c>
      <c r="B1283" s="75" t="str">
        <f t="shared" si="40"/>
        <v/>
      </c>
      <c r="C1283" s="83" t="str">
        <f>IF(D1283="","",DATE(設定・集計!$B$2,INT(D1283/100),D1283-INT(D1283/100)*100))</f>
        <v/>
      </c>
      <c r="D1283" s="84"/>
      <c r="E1283" s="85"/>
      <c r="F1283" s="86"/>
      <c r="G1283" s="87"/>
      <c r="H1283" s="88"/>
      <c r="I1283" s="82" t="str">
        <f>IF(H1283="","",IF(G1283="","科目が入力されていません",H1283*VLOOKUP(G1283,設定・集計!$B$6:$D$35,2,0)))</f>
        <v/>
      </c>
    </row>
    <row r="1284" spans="1:9" ht="19.5" customHeight="1" x14ac:dyDescent="0.15">
      <c r="A1284" s="75" t="str">
        <f t="shared" si="41"/>
        <v/>
      </c>
      <c r="B1284" s="75" t="str">
        <f t="shared" si="40"/>
        <v/>
      </c>
      <c r="C1284" s="83" t="str">
        <f>IF(D1284="","",DATE(設定・集計!$B$2,INT(D1284/100),D1284-INT(D1284/100)*100))</f>
        <v/>
      </c>
      <c r="D1284" s="84"/>
      <c r="E1284" s="85"/>
      <c r="F1284" s="86"/>
      <c r="G1284" s="87"/>
      <c r="H1284" s="88"/>
      <c r="I1284" s="82" t="str">
        <f>IF(H1284="","",IF(G1284="","科目が入力されていません",H1284*VLOOKUP(G1284,設定・集計!$B$6:$D$35,2,0)))</f>
        <v/>
      </c>
    </row>
    <row r="1285" spans="1:9" ht="19.5" customHeight="1" x14ac:dyDescent="0.15">
      <c r="A1285" s="75" t="str">
        <f t="shared" si="41"/>
        <v/>
      </c>
      <c r="B1285" s="75" t="str">
        <f t="shared" si="40"/>
        <v/>
      </c>
      <c r="C1285" s="83" t="str">
        <f>IF(D1285="","",DATE(設定・集計!$B$2,INT(D1285/100),D1285-INT(D1285/100)*100))</f>
        <v/>
      </c>
      <c r="D1285" s="84"/>
      <c r="E1285" s="85"/>
      <c r="F1285" s="86"/>
      <c r="G1285" s="87"/>
      <c r="H1285" s="88"/>
      <c r="I1285" s="82" t="str">
        <f>IF(H1285="","",IF(G1285="","科目が入力されていません",H1285*VLOOKUP(G1285,設定・集計!$B$6:$D$35,2,0)))</f>
        <v/>
      </c>
    </row>
    <row r="1286" spans="1:9" ht="19.5" customHeight="1" x14ac:dyDescent="0.15">
      <c r="A1286" s="75" t="str">
        <f t="shared" si="41"/>
        <v/>
      </c>
      <c r="B1286" s="75" t="str">
        <f t="shared" si="40"/>
        <v/>
      </c>
      <c r="C1286" s="83" t="str">
        <f>IF(D1286="","",DATE(設定・集計!$B$2,INT(D1286/100),D1286-INT(D1286/100)*100))</f>
        <v/>
      </c>
      <c r="D1286" s="84"/>
      <c r="E1286" s="85"/>
      <c r="F1286" s="86"/>
      <c r="G1286" s="87"/>
      <c r="H1286" s="88"/>
      <c r="I1286" s="82" t="str">
        <f>IF(H1286="","",IF(G1286="","科目が入力されていません",H1286*VLOOKUP(G1286,設定・集計!$B$6:$D$35,2,0)))</f>
        <v/>
      </c>
    </row>
    <row r="1287" spans="1:9" ht="19.5" customHeight="1" x14ac:dyDescent="0.15">
      <c r="A1287" s="75" t="str">
        <f t="shared" si="41"/>
        <v/>
      </c>
      <c r="B1287" s="75" t="str">
        <f t="shared" si="40"/>
        <v/>
      </c>
      <c r="C1287" s="83" t="str">
        <f>IF(D1287="","",DATE(設定・集計!$B$2,INT(D1287/100),D1287-INT(D1287/100)*100))</f>
        <v/>
      </c>
      <c r="D1287" s="84"/>
      <c r="E1287" s="85"/>
      <c r="F1287" s="86"/>
      <c r="G1287" s="87"/>
      <c r="H1287" s="88"/>
      <c r="I1287" s="82" t="str">
        <f>IF(H1287="","",IF(G1287="","科目が入力されていません",H1287*VLOOKUP(G1287,設定・集計!$B$6:$D$35,2,0)))</f>
        <v/>
      </c>
    </row>
    <row r="1288" spans="1:9" ht="19.5" customHeight="1" x14ac:dyDescent="0.15">
      <c r="A1288" s="75" t="str">
        <f t="shared" si="41"/>
        <v/>
      </c>
      <c r="B1288" s="75" t="str">
        <f t="shared" si="40"/>
        <v/>
      </c>
      <c r="C1288" s="83" t="str">
        <f>IF(D1288="","",DATE(設定・集計!$B$2,INT(D1288/100),D1288-INT(D1288/100)*100))</f>
        <v/>
      </c>
      <c r="D1288" s="84"/>
      <c r="E1288" s="85"/>
      <c r="F1288" s="86"/>
      <c r="G1288" s="87"/>
      <c r="H1288" s="88"/>
      <c r="I1288" s="82" t="str">
        <f>IF(H1288="","",IF(G1288="","科目が入力されていません",H1288*VLOOKUP(G1288,設定・集計!$B$6:$D$35,2,0)))</f>
        <v/>
      </c>
    </row>
    <row r="1289" spans="1:9" ht="19.5" customHeight="1" x14ac:dyDescent="0.15">
      <c r="A1289" s="75" t="str">
        <f t="shared" si="41"/>
        <v/>
      </c>
      <c r="B1289" s="75" t="str">
        <f t="shared" si="40"/>
        <v/>
      </c>
      <c r="C1289" s="83" t="str">
        <f>IF(D1289="","",DATE(設定・集計!$B$2,INT(D1289/100),D1289-INT(D1289/100)*100))</f>
        <v/>
      </c>
      <c r="D1289" s="84"/>
      <c r="E1289" s="85"/>
      <c r="F1289" s="86"/>
      <c r="G1289" s="87"/>
      <c r="H1289" s="88"/>
      <c r="I1289" s="82" t="str">
        <f>IF(H1289="","",IF(G1289="","科目が入力されていません",H1289*VLOOKUP(G1289,設定・集計!$B$6:$D$35,2,0)))</f>
        <v/>
      </c>
    </row>
    <row r="1290" spans="1:9" ht="19.5" customHeight="1" x14ac:dyDescent="0.15">
      <c r="A1290" s="75" t="str">
        <f t="shared" si="41"/>
        <v/>
      </c>
      <c r="B1290" s="75" t="str">
        <f t="shared" si="40"/>
        <v/>
      </c>
      <c r="C1290" s="83" t="str">
        <f>IF(D1290="","",DATE(設定・集計!$B$2,INT(D1290/100),D1290-INT(D1290/100)*100))</f>
        <v/>
      </c>
      <c r="D1290" s="84"/>
      <c r="E1290" s="85"/>
      <c r="F1290" s="86"/>
      <c r="G1290" s="87"/>
      <c r="H1290" s="88"/>
      <c r="I1290" s="82" t="str">
        <f>IF(H1290="","",IF(G1290="","科目が入力されていません",H1290*VLOOKUP(G1290,設定・集計!$B$6:$D$35,2,0)))</f>
        <v/>
      </c>
    </row>
    <row r="1291" spans="1:9" ht="19.5" customHeight="1" x14ac:dyDescent="0.15">
      <c r="A1291" s="75" t="str">
        <f t="shared" si="41"/>
        <v/>
      </c>
      <c r="B1291" s="75" t="str">
        <f t="shared" si="40"/>
        <v/>
      </c>
      <c r="C1291" s="83" t="str">
        <f>IF(D1291="","",DATE(設定・集計!$B$2,INT(D1291/100),D1291-INT(D1291/100)*100))</f>
        <v/>
      </c>
      <c r="D1291" s="84"/>
      <c r="E1291" s="85"/>
      <c r="F1291" s="86"/>
      <c r="G1291" s="87"/>
      <c r="H1291" s="88"/>
      <c r="I1291" s="82" t="str">
        <f>IF(H1291="","",IF(G1291="","科目が入力されていません",H1291*VLOOKUP(G1291,設定・集計!$B$6:$D$35,2,0)))</f>
        <v/>
      </c>
    </row>
    <row r="1292" spans="1:9" ht="19.5" customHeight="1" x14ac:dyDescent="0.15">
      <c r="A1292" s="75" t="str">
        <f t="shared" si="41"/>
        <v/>
      </c>
      <c r="B1292" s="75" t="str">
        <f t="shared" si="40"/>
        <v/>
      </c>
      <c r="C1292" s="83" t="str">
        <f>IF(D1292="","",DATE(設定・集計!$B$2,INT(D1292/100),D1292-INT(D1292/100)*100))</f>
        <v/>
      </c>
      <c r="D1292" s="84"/>
      <c r="E1292" s="85"/>
      <c r="F1292" s="86"/>
      <c r="G1292" s="87"/>
      <c r="H1292" s="88"/>
      <c r="I1292" s="82" t="str">
        <f>IF(H1292="","",IF(G1292="","科目が入力されていません",H1292*VLOOKUP(G1292,設定・集計!$B$6:$D$35,2,0)))</f>
        <v/>
      </c>
    </row>
    <row r="1293" spans="1:9" ht="19.5" customHeight="1" x14ac:dyDescent="0.15">
      <c r="A1293" s="75" t="str">
        <f t="shared" si="41"/>
        <v/>
      </c>
      <c r="B1293" s="75" t="str">
        <f t="shared" si="40"/>
        <v/>
      </c>
      <c r="C1293" s="83" t="str">
        <f>IF(D1293="","",DATE(設定・集計!$B$2,INT(D1293/100),D1293-INT(D1293/100)*100))</f>
        <v/>
      </c>
      <c r="D1293" s="84"/>
      <c r="E1293" s="85"/>
      <c r="F1293" s="86"/>
      <c r="G1293" s="87"/>
      <c r="H1293" s="88"/>
      <c r="I1293" s="82" t="str">
        <f>IF(H1293="","",IF(G1293="","科目が入力されていません",H1293*VLOOKUP(G1293,設定・集計!$B$6:$D$35,2,0)))</f>
        <v/>
      </c>
    </row>
    <row r="1294" spans="1:9" ht="19.5" customHeight="1" x14ac:dyDescent="0.15">
      <c r="A1294" s="75" t="str">
        <f t="shared" si="41"/>
        <v/>
      </c>
      <c r="B1294" s="75" t="str">
        <f t="shared" si="40"/>
        <v/>
      </c>
      <c r="C1294" s="83" t="str">
        <f>IF(D1294="","",DATE(設定・集計!$B$2,INT(D1294/100),D1294-INT(D1294/100)*100))</f>
        <v/>
      </c>
      <c r="D1294" s="84"/>
      <c r="E1294" s="85"/>
      <c r="F1294" s="86"/>
      <c r="G1294" s="87"/>
      <c r="H1294" s="88"/>
      <c r="I1294" s="82" t="str">
        <f>IF(H1294="","",IF(G1294="","科目が入力されていません",H1294*VLOOKUP(G1294,設定・集計!$B$6:$D$35,2,0)))</f>
        <v/>
      </c>
    </row>
    <row r="1295" spans="1:9" ht="19.5" customHeight="1" x14ac:dyDescent="0.15">
      <c r="A1295" s="75" t="str">
        <f t="shared" si="41"/>
        <v/>
      </c>
      <c r="B1295" s="75" t="str">
        <f t="shared" si="40"/>
        <v/>
      </c>
      <c r="C1295" s="83" t="str">
        <f>IF(D1295="","",DATE(設定・集計!$B$2,INT(D1295/100),D1295-INT(D1295/100)*100))</f>
        <v/>
      </c>
      <c r="D1295" s="84"/>
      <c r="E1295" s="85"/>
      <c r="F1295" s="86"/>
      <c r="G1295" s="87"/>
      <c r="H1295" s="88"/>
      <c r="I1295" s="82" t="str">
        <f>IF(H1295="","",IF(G1295="","科目が入力されていません",H1295*VLOOKUP(G1295,設定・集計!$B$6:$D$35,2,0)))</f>
        <v/>
      </c>
    </row>
    <row r="1296" spans="1:9" ht="19.5" customHeight="1" x14ac:dyDescent="0.15">
      <c r="A1296" s="75" t="str">
        <f t="shared" si="41"/>
        <v/>
      </c>
      <c r="B1296" s="75" t="str">
        <f t="shared" si="40"/>
        <v/>
      </c>
      <c r="C1296" s="83" t="str">
        <f>IF(D1296="","",DATE(設定・集計!$B$2,INT(D1296/100),D1296-INT(D1296/100)*100))</f>
        <v/>
      </c>
      <c r="D1296" s="84"/>
      <c r="E1296" s="85"/>
      <c r="F1296" s="86"/>
      <c r="G1296" s="87"/>
      <c r="H1296" s="88"/>
      <c r="I1296" s="82" t="str">
        <f>IF(H1296="","",IF(G1296="","科目が入力されていません",H1296*VLOOKUP(G1296,設定・集計!$B$6:$D$35,2,0)))</f>
        <v/>
      </c>
    </row>
    <row r="1297" spans="1:9" ht="19.5" customHeight="1" x14ac:dyDescent="0.15">
      <c r="A1297" s="75" t="str">
        <f t="shared" si="41"/>
        <v/>
      </c>
      <c r="B1297" s="75" t="str">
        <f t="shared" si="40"/>
        <v/>
      </c>
      <c r="C1297" s="83" t="str">
        <f>IF(D1297="","",DATE(設定・集計!$B$2,INT(D1297/100),D1297-INT(D1297/100)*100))</f>
        <v/>
      </c>
      <c r="D1297" s="84"/>
      <c r="E1297" s="85"/>
      <c r="F1297" s="86"/>
      <c r="G1297" s="87"/>
      <c r="H1297" s="88"/>
      <c r="I1297" s="82" t="str">
        <f>IF(H1297="","",IF(G1297="","科目が入力されていません",H1297*VLOOKUP(G1297,設定・集計!$B$6:$D$35,2,0)))</f>
        <v/>
      </c>
    </row>
    <row r="1298" spans="1:9" ht="19.5" customHeight="1" x14ac:dyDescent="0.15">
      <c r="A1298" s="75" t="str">
        <f t="shared" si="41"/>
        <v/>
      </c>
      <c r="B1298" s="75" t="str">
        <f t="shared" si="40"/>
        <v/>
      </c>
      <c r="C1298" s="83" t="str">
        <f>IF(D1298="","",DATE(設定・集計!$B$2,INT(D1298/100),D1298-INT(D1298/100)*100))</f>
        <v/>
      </c>
      <c r="D1298" s="84"/>
      <c r="E1298" s="85"/>
      <c r="F1298" s="86"/>
      <c r="G1298" s="87"/>
      <c r="H1298" s="88"/>
      <c r="I1298" s="82" t="str">
        <f>IF(H1298="","",IF(G1298="","科目が入力されていません",H1298*VLOOKUP(G1298,設定・集計!$B$6:$D$35,2,0)))</f>
        <v/>
      </c>
    </row>
    <row r="1299" spans="1:9" ht="19.5" customHeight="1" x14ac:dyDescent="0.15">
      <c r="A1299" s="75" t="str">
        <f t="shared" si="41"/>
        <v/>
      </c>
      <c r="B1299" s="75" t="str">
        <f t="shared" si="40"/>
        <v/>
      </c>
      <c r="C1299" s="83" t="str">
        <f>IF(D1299="","",DATE(設定・集計!$B$2,INT(D1299/100),D1299-INT(D1299/100)*100))</f>
        <v/>
      </c>
      <c r="D1299" s="84"/>
      <c r="E1299" s="85"/>
      <c r="F1299" s="86"/>
      <c r="G1299" s="87"/>
      <c r="H1299" s="88"/>
      <c r="I1299" s="82" t="str">
        <f>IF(H1299="","",IF(G1299="","科目が入力されていません",H1299*VLOOKUP(G1299,設定・集計!$B$6:$D$35,2,0)))</f>
        <v/>
      </c>
    </row>
    <row r="1300" spans="1:9" ht="19.5" customHeight="1" x14ac:dyDescent="0.15">
      <c r="A1300" s="75" t="str">
        <f t="shared" si="41"/>
        <v/>
      </c>
      <c r="B1300" s="75" t="str">
        <f t="shared" si="40"/>
        <v/>
      </c>
      <c r="C1300" s="83" t="str">
        <f>IF(D1300="","",DATE(設定・集計!$B$2,INT(D1300/100),D1300-INT(D1300/100)*100))</f>
        <v/>
      </c>
      <c r="D1300" s="84"/>
      <c r="E1300" s="85"/>
      <c r="F1300" s="86"/>
      <c r="G1300" s="87"/>
      <c r="H1300" s="88"/>
      <c r="I1300" s="82" t="str">
        <f>IF(H1300="","",IF(G1300="","科目が入力されていません",H1300*VLOOKUP(G1300,設定・集計!$B$6:$D$35,2,0)))</f>
        <v/>
      </c>
    </row>
    <row r="1301" spans="1:9" ht="19.5" customHeight="1" x14ac:dyDescent="0.15">
      <c r="A1301" s="75" t="str">
        <f t="shared" si="41"/>
        <v/>
      </c>
      <c r="B1301" s="75" t="str">
        <f t="shared" si="40"/>
        <v/>
      </c>
      <c r="C1301" s="83" t="str">
        <f>IF(D1301="","",DATE(設定・集計!$B$2,INT(D1301/100),D1301-INT(D1301/100)*100))</f>
        <v/>
      </c>
      <c r="D1301" s="84"/>
      <c r="E1301" s="85"/>
      <c r="F1301" s="86"/>
      <c r="G1301" s="87"/>
      <c r="H1301" s="88"/>
      <c r="I1301" s="82" t="str">
        <f>IF(H1301="","",IF(G1301="","科目が入力されていません",H1301*VLOOKUP(G1301,設定・集計!$B$6:$D$35,2,0)))</f>
        <v/>
      </c>
    </row>
    <row r="1302" spans="1:9" ht="19.5" customHeight="1" x14ac:dyDescent="0.15">
      <c r="A1302" s="75" t="str">
        <f t="shared" si="41"/>
        <v/>
      </c>
      <c r="B1302" s="75" t="str">
        <f t="shared" si="40"/>
        <v/>
      </c>
      <c r="C1302" s="83" t="str">
        <f>IF(D1302="","",DATE(設定・集計!$B$2,INT(D1302/100),D1302-INT(D1302/100)*100))</f>
        <v/>
      </c>
      <c r="D1302" s="84"/>
      <c r="E1302" s="85"/>
      <c r="F1302" s="86"/>
      <c r="G1302" s="87"/>
      <c r="H1302" s="88"/>
      <c r="I1302" s="82" t="str">
        <f>IF(H1302="","",IF(G1302="","科目が入力されていません",H1302*VLOOKUP(G1302,設定・集計!$B$6:$D$35,2,0)))</f>
        <v/>
      </c>
    </row>
    <row r="1303" spans="1:9" ht="19.5" customHeight="1" x14ac:dyDescent="0.15">
      <c r="A1303" s="75" t="str">
        <f t="shared" si="41"/>
        <v/>
      </c>
      <c r="B1303" s="75" t="str">
        <f t="shared" si="40"/>
        <v/>
      </c>
      <c r="C1303" s="83" t="str">
        <f>IF(D1303="","",DATE(設定・集計!$B$2,INT(D1303/100),D1303-INT(D1303/100)*100))</f>
        <v/>
      </c>
      <c r="D1303" s="84"/>
      <c r="E1303" s="85"/>
      <c r="F1303" s="86"/>
      <c r="G1303" s="87"/>
      <c r="H1303" s="88"/>
      <c r="I1303" s="82" t="str">
        <f>IF(H1303="","",IF(G1303="","科目が入力されていません",H1303*VLOOKUP(G1303,設定・集計!$B$6:$D$35,2,0)))</f>
        <v/>
      </c>
    </row>
    <row r="1304" spans="1:9" ht="19.5" customHeight="1" x14ac:dyDescent="0.15">
      <c r="A1304" s="75" t="str">
        <f t="shared" si="41"/>
        <v/>
      </c>
      <c r="B1304" s="75" t="str">
        <f t="shared" si="40"/>
        <v/>
      </c>
      <c r="C1304" s="83" t="str">
        <f>IF(D1304="","",DATE(設定・集計!$B$2,INT(D1304/100),D1304-INT(D1304/100)*100))</f>
        <v/>
      </c>
      <c r="D1304" s="84"/>
      <c r="E1304" s="85"/>
      <c r="F1304" s="86"/>
      <c r="G1304" s="87"/>
      <c r="H1304" s="88"/>
      <c r="I1304" s="82" t="str">
        <f>IF(H1304="","",IF(G1304="","科目が入力されていません",H1304*VLOOKUP(G1304,設定・集計!$B$6:$D$35,2,0)))</f>
        <v/>
      </c>
    </row>
    <row r="1305" spans="1:9" ht="19.5" customHeight="1" x14ac:dyDescent="0.15">
      <c r="A1305" s="75" t="str">
        <f t="shared" si="41"/>
        <v/>
      </c>
      <c r="B1305" s="75" t="str">
        <f t="shared" si="40"/>
        <v/>
      </c>
      <c r="C1305" s="83" t="str">
        <f>IF(D1305="","",DATE(設定・集計!$B$2,INT(D1305/100),D1305-INT(D1305/100)*100))</f>
        <v/>
      </c>
      <c r="D1305" s="84"/>
      <c r="E1305" s="85"/>
      <c r="F1305" s="86"/>
      <c r="G1305" s="87"/>
      <c r="H1305" s="88"/>
      <c r="I1305" s="82" t="str">
        <f>IF(H1305="","",IF(G1305="","科目が入力されていません",H1305*VLOOKUP(G1305,設定・集計!$B$6:$D$35,2,0)))</f>
        <v/>
      </c>
    </row>
    <row r="1306" spans="1:9" ht="19.5" customHeight="1" x14ac:dyDescent="0.15">
      <c r="A1306" s="75" t="str">
        <f t="shared" si="41"/>
        <v/>
      </c>
      <c r="B1306" s="75" t="str">
        <f t="shared" si="40"/>
        <v/>
      </c>
      <c r="C1306" s="83" t="str">
        <f>IF(D1306="","",DATE(設定・集計!$B$2,INT(D1306/100),D1306-INT(D1306/100)*100))</f>
        <v/>
      </c>
      <c r="D1306" s="84"/>
      <c r="E1306" s="85"/>
      <c r="F1306" s="86"/>
      <c r="G1306" s="87"/>
      <c r="H1306" s="88"/>
      <c r="I1306" s="82" t="str">
        <f>IF(H1306="","",IF(G1306="","科目が入力されていません",H1306*VLOOKUP(G1306,設定・集計!$B$6:$D$35,2,0)))</f>
        <v/>
      </c>
    </row>
    <row r="1307" spans="1:9" ht="19.5" customHeight="1" x14ac:dyDescent="0.15">
      <c r="A1307" s="75" t="str">
        <f t="shared" si="41"/>
        <v/>
      </c>
      <c r="B1307" s="75" t="str">
        <f t="shared" si="40"/>
        <v/>
      </c>
      <c r="C1307" s="83" t="str">
        <f>IF(D1307="","",DATE(設定・集計!$B$2,INT(D1307/100),D1307-INT(D1307/100)*100))</f>
        <v/>
      </c>
      <c r="D1307" s="84"/>
      <c r="E1307" s="85"/>
      <c r="F1307" s="86"/>
      <c r="G1307" s="87"/>
      <c r="H1307" s="88"/>
      <c r="I1307" s="82" t="str">
        <f>IF(H1307="","",IF(G1307="","科目が入力されていません",H1307*VLOOKUP(G1307,設定・集計!$B$6:$D$35,2,0)))</f>
        <v/>
      </c>
    </row>
    <row r="1308" spans="1:9" ht="19.5" customHeight="1" x14ac:dyDescent="0.15">
      <c r="A1308" s="75" t="str">
        <f t="shared" si="41"/>
        <v/>
      </c>
      <c r="B1308" s="75" t="str">
        <f t="shared" si="40"/>
        <v/>
      </c>
      <c r="C1308" s="83" t="str">
        <f>IF(D1308="","",DATE(設定・集計!$B$2,INT(D1308/100),D1308-INT(D1308/100)*100))</f>
        <v/>
      </c>
      <c r="D1308" s="84"/>
      <c r="E1308" s="85"/>
      <c r="F1308" s="86"/>
      <c r="G1308" s="87"/>
      <c r="H1308" s="88"/>
      <c r="I1308" s="82" t="str">
        <f>IF(H1308="","",IF(G1308="","科目が入力されていません",H1308*VLOOKUP(G1308,設定・集計!$B$6:$D$35,2,0)))</f>
        <v/>
      </c>
    </row>
    <row r="1309" spans="1:9" ht="19.5" customHeight="1" x14ac:dyDescent="0.15">
      <c r="A1309" s="75" t="str">
        <f t="shared" si="41"/>
        <v/>
      </c>
      <c r="B1309" s="75" t="str">
        <f t="shared" si="40"/>
        <v/>
      </c>
      <c r="C1309" s="83" t="str">
        <f>IF(D1309="","",DATE(設定・集計!$B$2,INT(D1309/100),D1309-INT(D1309/100)*100))</f>
        <v/>
      </c>
      <c r="D1309" s="84"/>
      <c r="E1309" s="85"/>
      <c r="F1309" s="86"/>
      <c r="G1309" s="87"/>
      <c r="H1309" s="88"/>
      <c r="I1309" s="82" t="str">
        <f>IF(H1309="","",IF(G1309="","科目が入力されていません",H1309*VLOOKUP(G1309,設定・集計!$B$6:$D$35,2,0)))</f>
        <v/>
      </c>
    </row>
    <row r="1310" spans="1:9" ht="19.5" customHeight="1" x14ac:dyDescent="0.15">
      <c r="A1310" s="75" t="str">
        <f t="shared" si="41"/>
        <v/>
      </c>
      <c r="B1310" s="75" t="str">
        <f t="shared" si="40"/>
        <v/>
      </c>
      <c r="C1310" s="83" t="str">
        <f>IF(D1310="","",DATE(設定・集計!$B$2,INT(D1310/100),D1310-INT(D1310/100)*100))</f>
        <v/>
      </c>
      <c r="D1310" s="84"/>
      <c r="E1310" s="85"/>
      <c r="F1310" s="86"/>
      <c r="G1310" s="87"/>
      <c r="H1310" s="88"/>
      <c r="I1310" s="82" t="str">
        <f>IF(H1310="","",IF(G1310="","科目が入力されていません",H1310*VLOOKUP(G1310,設定・集計!$B$6:$D$35,2,0)))</f>
        <v/>
      </c>
    </row>
    <row r="1311" spans="1:9" ht="19.5" customHeight="1" x14ac:dyDescent="0.15">
      <c r="A1311" s="75" t="str">
        <f t="shared" si="41"/>
        <v/>
      </c>
      <c r="B1311" s="75" t="str">
        <f t="shared" si="40"/>
        <v/>
      </c>
      <c r="C1311" s="83" t="str">
        <f>IF(D1311="","",DATE(設定・集計!$B$2,INT(D1311/100),D1311-INT(D1311/100)*100))</f>
        <v/>
      </c>
      <c r="D1311" s="84"/>
      <c r="E1311" s="85"/>
      <c r="F1311" s="86"/>
      <c r="G1311" s="87"/>
      <c r="H1311" s="88"/>
      <c r="I1311" s="82" t="str">
        <f>IF(H1311="","",IF(G1311="","科目が入力されていません",H1311*VLOOKUP(G1311,設定・集計!$B$6:$D$35,2,0)))</f>
        <v/>
      </c>
    </row>
    <row r="1312" spans="1:9" ht="19.5" customHeight="1" x14ac:dyDescent="0.15">
      <c r="A1312" s="75" t="str">
        <f t="shared" si="41"/>
        <v/>
      </c>
      <c r="B1312" s="75" t="str">
        <f t="shared" si="40"/>
        <v/>
      </c>
      <c r="C1312" s="83" t="str">
        <f>IF(D1312="","",DATE(設定・集計!$B$2,INT(D1312/100),D1312-INT(D1312/100)*100))</f>
        <v/>
      </c>
      <c r="D1312" s="84"/>
      <c r="E1312" s="85"/>
      <c r="F1312" s="86"/>
      <c r="G1312" s="87"/>
      <c r="H1312" s="88"/>
      <c r="I1312" s="82" t="str">
        <f>IF(H1312="","",IF(G1312="","科目が入力されていません",H1312*VLOOKUP(G1312,設定・集計!$B$6:$D$35,2,0)))</f>
        <v/>
      </c>
    </row>
    <row r="1313" spans="1:9" ht="19.5" customHeight="1" x14ac:dyDescent="0.15">
      <c r="A1313" s="75" t="str">
        <f t="shared" si="41"/>
        <v/>
      </c>
      <c r="B1313" s="75" t="str">
        <f t="shared" si="40"/>
        <v/>
      </c>
      <c r="C1313" s="83" t="str">
        <f>IF(D1313="","",DATE(設定・集計!$B$2,INT(D1313/100),D1313-INT(D1313/100)*100))</f>
        <v/>
      </c>
      <c r="D1313" s="84"/>
      <c r="E1313" s="85"/>
      <c r="F1313" s="86"/>
      <c r="G1313" s="87"/>
      <c r="H1313" s="88"/>
      <c r="I1313" s="82" t="str">
        <f>IF(H1313="","",IF(G1313="","科目が入力されていません",H1313*VLOOKUP(G1313,設定・集計!$B$6:$D$35,2,0)))</f>
        <v/>
      </c>
    </row>
    <row r="1314" spans="1:9" ht="19.5" customHeight="1" x14ac:dyDescent="0.15">
      <c r="A1314" s="75" t="str">
        <f t="shared" si="41"/>
        <v/>
      </c>
      <c r="B1314" s="75" t="str">
        <f t="shared" si="40"/>
        <v/>
      </c>
      <c r="C1314" s="83" t="str">
        <f>IF(D1314="","",DATE(設定・集計!$B$2,INT(D1314/100),D1314-INT(D1314/100)*100))</f>
        <v/>
      </c>
      <c r="D1314" s="84"/>
      <c r="E1314" s="85"/>
      <c r="F1314" s="86"/>
      <c r="G1314" s="87"/>
      <c r="H1314" s="88"/>
      <c r="I1314" s="82" t="str">
        <f>IF(H1314="","",IF(G1314="","科目が入力されていません",H1314*VLOOKUP(G1314,設定・集計!$B$6:$D$35,2,0)))</f>
        <v/>
      </c>
    </row>
    <row r="1315" spans="1:9" ht="19.5" customHeight="1" x14ac:dyDescent="0.15">
      <c r="A1315" s="75" t="str">
        <f t="shared" si="41"/>
        <v/>
      </c>
      <c r="B1315" s="75" t="str">
        <f t="shared" si="40"/>
        <v/>
      </c>
      <c r="C1315" s="83" t="str">
        <f>IF(D1315="","",DATE(設定・集計!$B$2,INT(D1315/100),D1315-INT(D1315/100)*100))</f>
        <v/>
      </c>
      <c r="D1315" s="84"/>
      <c r="E1315" s="85"/>
      <c r="F1315" s="86"/>
      <c r="G1315" s="87"/>
      <c r="H1315" s="88"/>
      <c r="I1315" s="82" t="str">
        <f>IF(H1315="","",IF(G1315="","科目が入力されていません",H1315*VLOOKUP(G1315,設定・集計!$B$6:$D$35,2,0)))</f>
        <v/>
      </c>
    </row>
    <row r="1316" spans="1:9" ht="19.5" customHeight="1" x14ac:dyDescent="0.15">
      <c r="A1316" s="75" t="str">
        <f t="shared" si="41"/>
        <v/>
      </c>
      <c r="B1316" s="75" t="str">
        <f t="shared" si="40"/>
        <v/>
      </c>
      <c r="C1316" s="83" t="str">
        <f>IF(D1316="","",DATE(設定・集計!$B$2,INT(D1316/100),D1316-INT(D1316/100)*100))</f>
        <v/>
      </c>
      <c r="D1316" s="84"/>
      <c r="E1316" s="85"/>
      <c r="F1316" s="86"/>
      <c r="G1316" s="87"/>
      <c r="H1316" s="88"/>
      <c r="I1316" s="82" t="str">
        <f>IF(H1316="","",IF(G1316="","科目が入力されていません",H1316*VLOOKUP(G1316,設定・集計!$B$6:$D$35,2,0)))</f>
        <v/>
      </c>
    </row>
    <row r="1317" spans="1:9" ht="19.5" customHeight="1" x14ac:dyDescent="0.15">
      <c r="A1317" s="75" t="str">
        <f t="shared" si="41"/>
        <v/>
      </c>
      <c r="B1317" s="75" t="str">
        <f t="shared" si="40"/>
        <v/>
      </c>
      <c r="C1317" s="83" t="str">
        <f>IF(D1317="","",DATE(設定・集計!$B$2,INT(D1317/100),D1317-INT(D1317/100)*100))</f>
        <v/>
      </c>
      <c r="D1317" s="84"/>
      <c r="E1317" s="85"/>
      <c r="F1317" s="86"/>
      <c r="G1317" s="87"/>
      <c r="H1317" s="88"/>
      <c r="I1317" s="82" t="str">
        <f>IF(H1317="","",IF(G1317="","科目が入力されていません",H1317*VLOOKUP(G1317,設定・集計!$B$6:$D$35,2,0)))</f>
        <v/>
      </c>
    </row>
    <row r="1318" spans="1:9" ht="19.5" customHeight="1" x14ac:dyDescent="0.15">
      <c r="A1318" s="75" t="str">
        <f t="shared" si="41"/>
        <v/>
      </c>
      <c r="B1318" s="75" t="str">
        <f t="shared" si="40"/>
        <v/>
      </c>
      <c r="C1318" s="83" t="str">
        <f>IF(D1318="","",DATE(設定・集計!$B$2,INT(D1318/100),D1318-INT(D1318/100)*100))</f>
        <v/>
      </c>
      <c r="D1318" s="84"/>
      <c r="E1318" s="85"/>
      <c r="F1318" s="86"/>
      <c r="G1318" s="87"/>
      <c r="H1318" s="88"/>
      <c r="I1318" s="82" t="str">
        <f>IF(H1318="","",IF(G1318="","科目が入力されていません",H1318*VLOOKUP(G1318,設定・集計!$B$6:$D$35,2,0)))</f>
        <v/>
      </c>
    </row>
    <row r="1319" spans="1:9" ht="19.5" customHeight="1" x14ac:dyDescent="0.15">
      <c r="A1319" s="75" t="str">
        <f t="shared" si="41"/>
        <v/>
      </c>
      <c r="B1319" s="75" t="str">
        <f t="shared" si="40"/>
        <v/>
      </c>
      <c r="C1319" s="83" t="str">
        <f>IF(D1319="","",DATE(設定・集計!$B$2,INT(D1319/100),D1319-INT(D1319/100)*100))</f>
        <v/>
      </c>
      <c r="D1319" s="84"/>
      <c r="E1319" s="85"/>
      <c r="F1319" s="86"/>
      <c r="G1319" s="87"/>
      <c r="H1319" s="88"/>
      <c r="I1319" s="82" t="str">
        <f>IF(H1319="","",IF(G1319="","科目が入力されていません",H1319*VLOOKUP(G1319,設定・集計!$B$6:$D$35,2,0)))</f>
        <v/>
      </c>
    </row>
    <row r="1320" spans="1:9" ht="19.5" customHeight="1" x14ac:dyDescent="0.15">
      <c r="A1320" s="75" t="str">
        <f t="shared" si="41"/>
        <v/>
      </c>
      <c r="B1320" s="75" t="str">
        <f t="shared" si="40"/>
        <v/>
      </c>
      <c r="C1320" s="83" t="str">
        <f>IF(D1320="","",DATE(設定・集計!$B$2,INT(D1320/100),D1320-INT(D1320/100)*100))</f>
        <v/>
      </c>
      <c r="D1320" s="84"/>
      <c r="E1320" s="85"/>
      <c r="F1320" s="86"/>
      <c r="G1320" s="87"/>
      <c r="H1320" s="88"/>
      <c r="I1320" s="82" t="str">
        <f>IF(H1320="","",IF(G1320="","科目が入力されていません",H1320*VLOOKUP(G1320,設定・集計!$B$6:$D$35,2,0)))</f>
        <v/>
      </c>
    </row>
    <row r="1321" spans="1:9" ht="19.5" customHeight="1" x14ac:dyDescent="0.15">
      <c r="A1321" s="75" t="str">
        <f t="shared" si="41"/>
        <v/>
      </c>
      <c r="B1321" s="75" t="str">
        <f t="shared" si="40"/>
        <v/>
      </c>
      <c r="C1321" s="83" t="str">
        <f>IF(D1321="","",DATE(設定・集計!$B$2,INT(D1321/100),D1321-INT(D1321/100)*100))</f>
        <v/>
      </c>
      <c r="D1321" s="84"/>
      <c r="E1321" s="85"/>
      <c r="F1321" s="86"/>
      <c r="G1321" s="87"/>
      <c r="H1321" s="88"/>
      <c r="I1321" s="82" t="str">
        <f>IF(H1321="","",IF(G1321="","科目が入力されていません",H1321*VLOOKUP(G1321,設定・集計!$B$6:$D$35,2,0)))</f>
        <v/>
      </c>
    </row>
    <row r="1322" spans="1:9" ht="19.5" customHeight="1" x14ac:dyDescent="0.15">
      <c r="A1322" s="75" t="str">
        <f t="shared" si="41"/>
        <v/>
      </c>
      <c r="B1322" s="75" t="str">
        <f t="shared" si="40"/>
        <v/>
      </c>
      <c r="C1322" s="83" t="str">
        <f>IF(D1322="","",DATE(設定・集計!$B$2,INT(D1322/100),D1322-INT(D1322/100)*100))</f>
        <v/>
      </c>
      <c r="D1322" s="84"/>
      <c r="E1322" s="85"/>
      <c r="F1322" s="86"/>
      <c r="G1322" s="87"/>
      <c r="H1322" s="88"/>
      <c r="I1322" s="82" t="str">
        <f>IF(H1322="","",IF(G1322="","科目が入力されていません",H1322*VLOOKUP(G1322,設定・集計!$B$6:$D$35,2,0)))</f>
        <v/>
      </c>
    </row>
    <row r="1323" spans="1:9" ht="19.5" customHeight="1" x14ac:dyDescent="0.15">
      <c r="A1323" s="75" t="str">
        <f t="shared" si="41"/>
        <v/>
      </c>
      <c r="B1323" s="75" t="str">
        <f t="shared" si="40"/>
        <v/>
      </c>
      <c r="C1323" s="83" t="str">
        <f>IF(D1323="","",DATE(設定・集計!$B$2,INT(D1323/100),D1323-INT(D1323/100)*100))</f>
        <v/>
      </c>
      <c r="D1323" s="84"/>
      <c r="E1323" s="85"/>
      <c r="F1323" s="86"/>
      <c r="G1323" s="87"/>
      <c r="H1323" s="88"/>
      <c r="I1323" s="82" t="str">
        <f>IF(H1323="","",IF(G1323="","科目が入力されていません",H1323*VLOOKUP(G1323,設定・集計!$B$6:$D$35,2,0)))</f>
        <v/>
      </c>
    </row>
    <row r="1324" spans="1:9" ht="19.5" customHeight="1" x14ac:dyDescent="0.15">
      <c r="A1324" s="75" t="str">
        <f t="shared" si="41"/>
        <v/>
      </c>
      <c r="B1324" s="75" t="str">
        <f t="shared" si="40"/>
        <v/>
      </c>
      <c r="C1324" s="83" t="str">
        <f>IF(D1324="","",DATE(設定・集計!$B$2,INT(D1324/100),D1324-INT(D1324/100)*100))</f>
        <v/>
      </c>
      <c r="D1324" s="84"/>
      <c r="E1324" s="85"/>
      <c r="F1324" s="86"/>
      <c r="G1324" s="87"/>
      <c r="H1324" s="88"/>
      <c r="I1324" s="82" t="str">
        <f>IF(H1324="","",IF(G1324="","科目が入力されていません",H1324*VLOOKUP(G1324,設定・集計!$B$6:$D$35,2,0)))</f>
        <v/>
      </c>
    </row>
    <row r="1325" spans="1:9" ht="19.5" customHeight="1" x14ac:dyDescent="0.15">
      <c r="A1325" s="75" t="str">
        <f t="shared" si="41"/>
        <v/>
      </c>
      <c r="B1325" s="75" t="str">
        <f t="shared" si="40"/>
        <v/>
      </c>
      <c r="C1325" s="83" t="str">
        <f>IF(D1325="","",DATE(設定・集計!$B$2,INT(D1325/100),D1325-INT(D1325/100)*100))</f>
        <v/>
      </c>
      <c r="D1325" s="84"/>
      <c r="E1325" s="85"/>
      <c r="F1325" s="86"/>
      <c r="G1325" s="87"/>
      <c r="H1325" s="88"/>
      <c r="I1325" s="82" t="str">
        <f>IF(H1325="","",IF(G1325="","科目が入力されていません",H1325*VLOOKUP(G1325,設定・集計!$B$6:$D$35,2,0)))</f>
        <v/>
      </c>
    </row>
    <row r="1326" spans="1:9" ht="19.5" customHeight="1" x14ac:dyDescent="0.15">
      <c r="A1326" s="75" t="str">
        <f t="shared" si="41"/>
        <v/>
      </c>
      <c r="B1326" s="75" t="str">
        <f t="shared" si="40"/>
        <v/>
      </c>
      <c r="C1326" s="83" t="str">
        <f>IF(D1326="","",DATE(設定・集計!$B$2,INT(D1326/100),D1326-INT(D1326/100)*100))</f>
        <v/>
      </c>
      <c r="D1326" s="84"/>
      <c r="E1326" s="85"/>
      <c r="F1326" s="86"/>
      <c r="G1326" s="87"/>
      <c r="H1326" s="88"/>
      <c r="I1326" s="82" t="str">
        <f>IF(H1326="","",IF(G1326="","科目が入力されていません",H1326*VLOOKUP(G1326,設定・集計!$B$6:$D$35,2,0)))</f>
        <v/>
      </c>
    </row>
    <row r="1327" spans="1:9" ht="19.5" customHeight="1" x14ac:dyDescent="0.15">
      <c r="A1327" s="75" t="str">
        <f t="shared" si="41"/>
        <v/>
      </c>
      <c r="B1327" s="75" t="str">
        <f t="shared" si="40"/>
        <v/>
      </c>
      <c r="C1327" s="83" t="str">
        <f>IF(D1327="","",DATE(設定・集計!$B$2,INT(D1327/100),D1327-INT(D1327/100)*100))</f>
        <v/>
      </c>
      <c r="D1327" s="84"/>
      <c r="E1327" s="85"/>
      <c r="F1327" s="86"/>
      <c r="G1327" s="87"/>
      <c r="H1327" s="88"/>
      <c r="I1327" s="82" t="str">
        <f>IF(H1327="","",IF(G1327="","科目が入力されていません",H1327*VLOOKUP(G1327,設定・集計!$B$6:$D$35,2,0)))</f>
        <v/>
      </c>
    </row>
    <row r="1328" spans="1:9" ht="19.5" customHeight="1" x14ac:dyDescent="0.15">
      <c r="A1328" s="75" t="str">
        <f t="shared" si="41"/>
        <v/>
      </c>
      <c r="B1328" s="75" t="str">
        <f t="shared" si="40"/>
        <v/>
      </c>
      <c r="C1328" s="83" t="str">
        <f>IF(D1328="","",DATE(設定・集計!$B$2,INT(D1328/100),D1328-INT(D1328/100)*100))</f>
        <v/>
      </c>
      <c r="D1328" s="84"/>
      <c r="E1328" s="85"/>
      <c r="F1328" s="86"/>
      <c r="G1328" s="87"/>
      <c r="H1328" s="88"/>
      <c r="I1328" s="82" t="str">
        <f>IF(H1328="","",IF(G1328="","科目が入力されていません",H1328*VLOOKUP(G1328,設定・集計!$B$6:$D$35,2,0)))</f>
        <v/>
      </c>
    </row>
    <row r="1329" spans="1:9" ht="19.5" customHeight="1" x14ac:dyDescent="0.15">
      <c r="A1329" s="75" t="str">
        <f t="shared" si="41"/>
        <v/>
      </c>
      <c r="B1329" s="75" t="str">
        <f t="shared" si="40"/>
        <v/>
      </c>
      <c r="C1329" s="83" t="str">
        <f>IF(D1329="","",DATE(設定・集計!$B$2,INT(D1329/100),D1329-INT(D1329/100)*100))</f>
        <v/>
      </c>
      <c r="D1329" s="84"/>
      <c r="E1329" s="85"/>
      <c r="F1329" s="86"/>
      <c r="G1329" s="87"/>
      <c r="H1329" s="88"/>
      <c r="I1329" s="82" t="str">
        <f>IF(H1329="","",IF(G1329="","科目が入力されていません",H1329*VLOOKUP(G1329,設定・集計!$B$6:$D$35,2,0)))</f>
        <v/>
      </c>
    </row>
    <row r="1330" spans="1:9" ht="19.5" customHeight="1" x14ac:dyDescent="0.15">
      <c r="A1330" s="75" t="str">
        <f t="shared" si="41"/>
        <v/>
      </c>
      <c r="B1330" s="75" t="str">
        <f t="shared" si="40"/>
        <v/>
      </c>
      <c r="C1330" s="83" t="str">
        <f>IF(D1330="","",DATE(設定・集計!$B$2,INT(D1330/100),D1330-INT(D1330/100)*100))</f>
        <v/>
      </c>
      <c r="D1330" s="84"/>
      <c r="E1330" s="85"/>
      <c r="F1330" s="86"/>
      <c r="G1330" s="87"/>
      <c r="H1330" s="88"/>
      <c r="I1330" s="82" t="str">
        <f>IF(H1330="","",IF(G1330="","科目が入力されていません",H1330*VLOOKUP(G1330,設定・集計!$B$6:$D$35,2,0)))</f>
        <v/>
      </c>
    </row>
    <row r="1331" spans="1:9" ht="19.5" customHeight="1" x14ac:dyDescent="0.15">
      <c r="A1331" s="75" t="str">
        <f t="shared" si="41"/>
        <v/>
      </c>
      <c r="B1331" s="75" t="str">
        <f t="shared" si="40"/>
        <v/>
      </c>
      <c r="C1331" s="83" t="str">
        <f>IF(D1331="","",DATE(設定・集計!$B$2,INT(D1331/100),D1331-INT(D1331/100)*100))</f>
        <v/>
      </c>
      <c r="D1331" s="84"/>
      <c r="E1331" s="85"/>
      <c r="F1331" s="86"/>
      <c r="G1331" s="87"/>
      <c r="H1331" s="88"/>
      <c r="I1331" s="82" t="str">
        <f>IF(H1331="","",IF(G1331="","科目が入力されていません",H1331*VLOOKUP(G1331,設定・集計!$B$6:$D$35,2,0)))</f>
        <v/>
      </c>
    </row>
    <row r="1332" spans="1:9" ht="19.5" customHeight="1" x14ac:dyDescent="0.15">
      <c r="A1332" s="75" t="str">
        <f t="shared" si="41"/>
        <v/>
      </c>
      <c r="B1332" s="75" t="str">
        <f t="shared" si="40"/>
        <v/>
      </c>
      <c r="C1332" s="83" t="str">
        <f>IF(D1332="","",DATE(設定・集計!$B$2,INT(D1332/100),D1332-INT(D1332/100)*100))</f>
        <v/>
      </c>
      <c r="D1332" s="84"/>
      <c r="E1332" s="85"/>
      <c r="F1332" s="86"/>
      <c r="G1332" s="87"/>
      <c r="H1332" s="88"/>
      <c r="I1332" s="82" t="str">
        <f>IF(H1332="","",IF(G1332="","科目が入力されていません",H1332*VLOOKUP(G1332,設定・集計!$B$6:$D$35,2,0)))</f>
        <v/>
      </c>
    </row>
    <row r="1333" spans="1:9" ht="19.5" customHeight="1" x14ac:dyDescent="0.15">
      <c r="A1333" s="75" t="str">
        <f t="shared" si="41"/>
        <v/>
      </c>
      <c r="B1333" s="75" t="str">
        <f t="shared" si="40"/>
        <v/>
      </c>
      <c r="C1333" s="83" t="str">
        <f>IF(D1333="","",DATE(設定・集計!$B$2,INT(D1333/100),D1333-INT(D1333/100)*100))</f>
        <v/>
      </c>
      <c r="D1333" s="84"/>
      <c r="E1333" s="85"/>
      <c r="F1333" s="86"/>
      <c r="G1333" s="87"/>
      <c r="H1333" s="88"/>
      <c r="I1333" s="82" t="str">
        <f>IF(H1333="","",IF(G1333="","科目が入力されていません",H1333*VLOOKUP(G1333,設定・集計!$B$6:$D$35,2,0)))</f>
        <v/>
      </c>
    </row>
    <row r="1334" spans="1:9" ht="19.5" customHeight="1" x14ac:dyDescent="0.15">
      <c r="A1334" s="75" t="str">
        <f t="shared" si="41"/>
        <v/>
      </c>
      <c r="B1334" s="75" t="str">
        <f t="shared" si="40"/>
        <v/>
      </c>
      <c r="C1334" s="83" t="str">
        <f>IF(D1334="","",DATE(設定・集計!$B$2,INT(D1334/100),D1334-INT(D1334/100)*100))</f>
        <v/>
      </c>
      <c r="D1334" s="84"/>
      <c r="E1334" s="85"/>
      <c r="F1334" s="86"/>
      <c r="G1334" s="87"/>
      <c r="H1334" s="88"/>
      <c r="I1334" s="82" t="str">
        <f>IF(H1334="","",IF(G1334="","科目が入力されていません",H1334*VLOOKUP(G1334,設定・集計!$B$6:$D$35,2,0)))</f>
        <v/>
      </c>
    </row>
    <row r="1335" spans="1:9" ht="19.5" customHeight="1" x14ac:dyDescent="0.15">
      <c r="A1335" s="75" t="str">
        <f t="shared" si="41"/>
        <v/>
      </c>
      <c r="B1335" s="75" t="str">
        <f t="shared" si="40"/>
        <v/>
      </c>
      <c r="C1335" s="83" t="str">
        <f>IF(D1335="","",DATE(設定・集計!$B$2,INT(D1335/100),D1335-INT(D1335/100)*100))</f>
        <v/>
      </c>
      <c r="D1335" s="84"/>
      <c r="E1335" s="85"/>
      <c r="F1335" s="86"/>
      <c r="G1335" s="87"/>
      <c r="H1335" s="88"/>
      <c r="I1335" s="82" t="str">
        <f>IF(H1335="","",IF(G1335="","科目が入力されていません",H1335*VLOOKUP(G1335,設定・集計!$B$6:$D$35,2,0)))</f>
        <v/>
      </c>
    </row>
    <row r="1336" spans="1:9" ht="19.5" customHeight="1" x14ac:dyDescent="0.15">
      <c r="A1336" s="75" t="str">
        <f t="shared" si="41"/>
        <v/>
      </c>
      <c r="B1336" s="75" t="str">
        <f t="shared" si="40"/>
        <v/>
      </c>
      <c r="C1336" s="83" t="str">
        <f>IF(D1336="","",DATE(設定・集計!$B$2,INT(D1336/100),D1336-INT(D1336/100)*100))</f>
        <v/>
      </c>
      <c r="D1336" s="84"/>
      <c r="E1336" s="85"/>
      <c r="F1336" s="86"/>
      <c r="G1336" s="87"/>
      <c r="H1336" s="88"/>
      <c r="I1336" s="82" t="str">
        <f>IF(H1336="","",IF(G1336="","科目が入力されていません",H1336*VLOOKUP(G1336,設定・集計!$B$6:$D$35,2,0)))</f>
        <v/>
      </c>
    </row>
    <row r="1337" spans="1:9" ht="19.5" customHeight="1" x14ac:dyDescent="0.15">
      <c r="A1337" s="75" t="str">
        <f t="shared" si="41"/>
        <v/>
      </c>
      <c r="B1337" s="75" t="str">
        <f t="shared" si="40"/>
        <v/>
      </c>
      <c r="C1337" s="83" t="str">
        <f>IF(D1337="","",DATE(設定・集計!$B$2,INT(D1337/100),D1337-INT(D1337/100)*100))</f>
        <v/>
      </c>
      <c r="D1337" s="84"/>
      <c r="E1337" s="85"/>
      <c r="F1337" s="86"/>
      <c r="G1337" s="87"/>
      <c r="H1337" s="88"/>
      <c r="I1337" s="82" t="str">
        <f>IF(H1337="","",IF(G1337="","科目が入力されていません",H1337*VLOOKUP(G1337,設定・集計!$B$6:$D$35,2,0)))</f>
        <v/>
      </c>
    </row>
    <row r="1338" spans="1:9" ht="19.5" customHeight="1" x14ac:dyDescent="0.15">
      <c r="A1338" s="75" t="str">
        <f t="shared" si="41"/>
        <v/>
      </c>
      <c r="B1338" s="75" t="str">
        <f t="shared" si="40"/>
        <v/>
      </c>
      <c r="C1338" s="83" t="str">
        <f>IF(D1338="","",DATE(設定・集計!$B$2,INT(D1338/100),D1338-INT(D1338/100)*100))</f>
        <v/>
      </c>
      <c r="D1338" s="84"/>
      <c r="E1338" s="85"/>
      <c r="F1338" s="86"/>
      <c r="G1338" s="87"/>
      <c r="H1338" s="88"/>
      <c r="I1338" s="82" t="str">
        <f>IF(H1338="","",IF(G1338="","科目が入力されていません",H1338*VLOOKUP(G1338,設定・集計!$B$6:$D$35,2,0)))</f>
        <v/>
      </c>
    </row>
    <row r="1339" spans="1:9" ht="19.5" customHeight="1" x14ac:dyDescent="0.15">
      <c r="A1339" s="75" t="str">
        <f t="shared" si="41"/>
        <v/>
      </c>
      <c r="B1339" s="75" t="str">
        <f t="shared" si="40"/>
        <v/>
      </c>
      <c r="C1339" s="83" t="str">
        <f>IF(D1339="","",DATE(設定・集計!$B$2,INT(D1339/100),D1339-INT(D1339/100)*100))</f>
        <v/>
      </c>
      <c r="D1339" s="84"/>
      <c r="E1339" s="85"/>
      <c r="F1339" s="86"/>
      <c r="G1339" s="87"/>
      <c r="H1339" s="88"/>
      <c r="I1339" s="82" t="str">
        <f>IF(H1339="","",IF(G1339="","科目が入力されていません",H1339*VLOOKUP(G1339,設定・集計!$B$6:$D$35,2,0)))</f>
        <v/>
      </c>
    </row>
    <row r="1340" spans="1:9" ht="19.5" customHeight="1" x14ac:dyDescent="0.15">
      <c r="A1340" s="75" t="str">
        <f t="shared" si="41"/>
        <v/>
      </c>
      <c r="B1340" s="75" t="str">
        <f t="shared" si="40"/>
        <v/>
      </c>
      <c r="C1340" s="83" t="str">
        <f>IF(D1340="","",DATE(設定・集計!$B$2,INT(D1340/100),D1340-INT(D1340/100)*100))</f>
        <v/>
      </c>
      <c r="D1340" s="84"/>
      <c r="E1340" s="85"/>
      <c r="F1340" s="86"/>
      <c r="G1340" s="87"/>
      <c r="H1340" s="88"/>
      <c r="I1340" s="82" t="str">
        <f>IF(H1340="","",IF(G1340="","科目が入力されていません",H1340*VLOOKUP(G1340,設定・集計!$B$6:$D$35,2,0)))</f>
        <v/>
      </c>
    </row>
    <row r="1341" spans="1:9" ht="19.5" customHeight="1" x14ac:dyDescent="0.15">
      <c r="A1341" s="75" t="str">
        <f t="shared" si="41"/>
        <v/>
      </c>
      <c r="B1341" s="75" t="str">
        <f t="shared" si="40"/>
        <v/>
      </c>
      <c r="C1341" s="83" t="str">
        <f>IF(D1341="","",DATE(設定・集計!$B$2,INT(D1341/100),D1341-INT(D1341/100)*100))</f>
        <v/>
      </c>
      <c r="D1341" s="84"/>
      <c r="E1341" s="85"/>
      <c r="F1341" s="86"/>
      <c r="G1341" s="87"/>
      <c r="H1341" s="88"/>
      <c r="I1341" s="82" t="str">
        <f>IF(H1341="","",IF(G1341="","科目が入力されていません",H1341*VLOOKUP(G1341,設定・集計!$B$6:$D$35,2,0)))</f>
        <v/>
      </c>
    </row>
    <row r="1342" spans="1:9" ht="19.5" customHeight="1" x14ac:dyDescent="0.15">
      <c r="A1342" s="75" t="str">
        <f t="shared" si="41"/>
        <v/>
      </c>
      <c r="B1342" s="75" t="str">
        <f t="shared" si="40"/>
        <v/>
      </c>
      <c r="C1342" s="83" t="str">
        <f>IF(D1342="","",DATE(設定・集計!$B$2,INT(D1342/100),D1342-INT(D1342/100)*100))</f>
        <v/>
      </c>
      <c r="D1342" s="84"/>
      <c r="E1342" s="85"/>
      <c r="F1342" s="86"/>
      <c r="G1342" s="87"/>
      <c r="H1342" s="88"/>
      <c r="I1342" s="82" t="str">
        <f>IF(H1342="","",IF(G1342="","科目が入力されていません",H1342*VLOOKUP(G1342,設定・集計!$B$6:$D$35,2,0)))</f>
        <v/>
      </c>
    </row>
    <row r="1343" spans="1:9" ht="19.5" customHeight="1" x14ac:dyDescent="0.15">
      <c r="A1343" s="75" t="str">
        <f t="shared" si="41"/>
        <v/>
      </c>
      <c r="B1343" s="75" t="str">
        <f t="shared" si="40"/>
        <v/>
      </c>
      <c r="C1343" s="83" t="str">
        <f>IF(D1343="","",DATE(設定・集計!$B$2,INT(D1343/100),D1343-INT(D1343/100)*100))</f>
        <v/>
      </c>
      <c r="D1343" s="84"/>
      <c r="E1343" s="85"/>
      <c r="F1343" s="86"/>
      <c r="G1343" s="87"/>
      <c r="H1343" s="88"/>
      <c r="I1343" s="82" t="str">
        <f>IF(H1343="","",IF(G1343="","科目が入力されていません",H1343*VLOOKUP(G1343,設定・集計!$B$6:$D$35,2,0)))</f>
        <v/>
      </c>
    </row>
    <row r="1344" spans="1:9" ht="19.5" customHeight="1" x14ac:dyDescent="0.15">
      <c r="A1344" s="75" t="str">
        <f t="shared" si="41"/>
        <v/>
      </c>
      <c r="B1344" s="75" t="str">
        <f t="shared" si="40"/>
        <v/>
      </c>
      <c r="C1344" s="83" t="str">
        <f>IF(D1344="","",DATE(設定・集計!$B$2,INT(D1344/100),D1344-INT(D1344/100)*100))</f>
        <v/>
      </c>
      <c r="D1344" s="84"/>
      <c r="E1344" s="85"/>
      <c r="F1344" s="86"/>
      <c r="G1344" s="87"/>
      <c r="H1344" s="88"/>
      <c r="I1344" s="82" t="str">
        <f>IF(H1344="","",IF(G1344="","科目が入力されていません",H1344*VLOOKUP(G1344,設定・集計!$B$6:$D$35,2,0)))</f>
        <v/>
      </c>
    </row>
    <row r="1345" spans="1:9" ht="19.5" customHeight="1" x14ac:dyDescent="0.15">
      <c r="A1345" s="75" t="str">
        <f t="shared" si="41"/>
        <v/>
      </c>
      <c r="B1345" s="75" t="str">
        <f t="shared" si="40"/>
        <v/>
      </c>
      <c r="C1345" s="83" t="str">
        <f>IF(D1345="","",DATE(設定・集計!$B$2,INT(D1345/100),D1345-INT(D1345/100)*100))</f>
        <v/>
      </c>
      <c r="D1345" s="84"/>
      <c r="E1345" s="85"/>
      <c r="F1345" s="86"/>
      <c r="G1345" s="87"/>
      <c r="H1345" s="88"/>
      <c r="I1345" s="82" t="str">
        <f>IF(H1345="","",IF(G1345="","科目が入力されていません",H1345*VLOOKUP(G1345,設定・集計!$B$6:$D$35,2,0)))</f>
        <v/>
      </c>
    </row>
    <row r="1346" spans="1:9" ht="19.5" customHeight="1" x14ac:dyDescent="0.15">
      <c r="A1346" s="75" t="str">
        <f t="shared" si="41"/>
        <v/>
      </c>
      <c r="B1346" s="75" t="str">
        <f t="shared" ref="B1346:B1409" si="42">IF(C1346="","",RANK(C1346,C:C,1)*1000+ROW(C1346))</f>
        <v/>
      </c>
      <c r="C1346" s="83" t="str">
        <f>IF(D1346="","",DATE(設定・集計!$B$2,INT(D1346/100),D1346-INT(D1346/100)*100))</f>
        <v/>
      </c>
      <c r="D1346" s="84"/>
      <c r="E1346" s="85"/>
      <c r="F1346" s="86"/>
      <c r="G1346" s="87"/>
      <c r="H1346" s="88"/>
      <c r="I1346" s="82" t="str">
        <f>IF(H1346="","",IF(G1346="","科目が入力されていません",H1346*VLOOKUP(G1346,設定・集計!$B$6:$D$35,2,0)))</f>
        <v/>
      </c>
    </row>
    <row r="1347" spans="1:9" ht="19.5" customHeight="1" x14ac:dyDescent="0.15">
      <c r="A1347" s="75" t="str">
        <f t="shared" ref="A1347:A1410" si="43">IF(B1347="","",RANK(B1347,B:B,1))</f>
        <v/>
      </c>
      <c r="B1347" s="75" t="str">
        <f t="shared" si="42"/>
        <v/>
      </c>
      <c r="C1347" s="83" t="str">
        <f>IF(D1347="","",DATE(設定・集計!$B$2,INT(D1347/100),D1347-INT(D1347/100)*100))</f>
        <v/>
      </c>
      <c r="D1347" s="84"/>
      <c r="E1347" s="85"/>
      <c r="F1347" s="86"/>
      <c r="G1347" s="87"/>
      <c r="H1347" s="88"/>
      <c r="I1347" s="82" t="str">
        <f>IF(H1347="","",IF(G1347="","科目が入力されていません",H1347*VLOOKUP(G1347,設定・集計!$B$6:$D$35,2,0)))</f>
        <v/>
      </c>
    </row>
    <row r="1348" spans="1:9" ht="19.5" customHeight="1" x14ac:dyDescent="0.15">
      <c r="A1348" s="75" t="str">
        <f t="shared" si="43"/>
        <v/>
      </c>
      <c r="B1348" s="75" t="str">
        <f t="shared" si="42"/>
        <v/>
      </c>
      <c r="C1348" s="83" t="str">
        <f>IF(D1348="","",DATE(設定・集計!$B$2,INT(D1348/100),D1348-INT(D1348/100)*100))</f>
        <v/>
      </c>
      <c r="D1348" s="84"/>
      <c r="E1348" s="85"/>
      <c r="F1348" s="86"/>
      <c r="G1348" s="87"/>
      <c r="H1348" s="88"/>
      <c r="I1348" s="82" t="str">
        <f>IF(H1348="","",IF(G1348="","科目が入力されていません",H1348*VLOOKUP(G1348,設定・集計!$B$6:$D$35,2,0)))</f>
        <v/>
      </c>
    </row>
    <row r="1349" spans="1:9" ht="19.5" customHeight="1" x14ac:dyDescent="0.15">
      <c r="A1349" s="75" t="str">
        <f t="shared" si="43"/>
        <v/>
      </c>
      <c r="B1349" s="75" t="str">
        <f t="shared" si="42"/>
        <v/>
      </c>
      <c r="C1349" s="83" t="str">
        <f>IF(D1349="","",DATE(設定・集計!$B$2,INT(D1349/100),D1349-INT(D1349/100)*100))</f>
        <v/>
      </c>
      <c r="D1349" s="84"/>
      <c r="E1349" s="85"/>
      <c r="F1349" s="86"/>
      <c r="G1349" s="87"/>
      <c r="H1349" s="88"/>
      <c r="I1349" s="82" t="str">
        <f>IF(H1349="","",IF(G1349="","科目が入力されていません",H1349*VLOOKUP(G1349,設定・集計!$B$6:$D$35,2,0)))</f>
        <v/>
      </c>
    </row>
    <row r="1350" spans="1:9" ht="19.5" customHeight="1" x14ac:dyDescent="0.15">
      <c r="A1350" s="75" t="str">
        <f t="shared" si="43"/>
        <v/>
      </c>
      <c r="B1350" s="75" t="str">
        <f t="shared" si="42"/>
        <v/>
      </c>
      <c r="C1350" s="83" t="str">
        <f>IF(D1350="","",DATE(設定・集計!$B$2,INT(D1350/100),D1350-INT(D1350/100)*100))</f>
        <v/>
      </c>
      <c r="D1350" s="84"/>
      <c r="E1350" s="85"/>
      <c r="F1350" s="86"/>
      <c r="G1350" s="87"/>
      <c r="H1350" s="88"/>
      <c r="I1350" s="82" t="str">
        <f>IF(H1350="","",IF(G1350="","科目が入力されていません",H1350*VLOOKUP(G1350,設定・集計!$B$6:$D$35,2,0)))</f>
        <v/>
      </c>
    </row>
    <row r="1351" spans="1:9" ht="19.5" customHeight="1" x14ac:dyDescent="0.15">
      <c r="A1351" s="75" t="str">
        <f t="shared" si="43"/>
        <v/>
      </c>
      <c r="B1351" s="75" t="str">
        <f t="shared" si="42"/>
        <v/>
      </c>
      <c r="C1351" s="83" t="str">
        <f>IF(D1351="","",DATE(設定・集計!$B$2,INT(D1351/100),D1351-INT(D1351/100)*100))</f>
        <v/>
      </c>
      <c r="D1351" s="84"/>
      <c r="E1351" s="85"/>
      <c r="F1351" s="86"/>
      <c r="G1351" s="87"/>
      <c r="H1351" s="88"/>
      <c r="I1351" s="82" t="str">
        <f>IF(H1351="","",IF(G1351="","科目が入力されていません",H1351*VLOOKUP(G1351,設定・集計!$B$6:$D$35,2,0)))</f>
        <v/>
      </c>
    </row>
    <row r="1352" spans="1:9" ht="19.5" customHeight="1" x14ac:dyDescent="0.15">
      <c r="A1352" s="75" t="str">
        <f t="shared" si="43"/>
        <v/>
      </c>
      <c r="B1352" s="75" t="str">
        <f t="shared" si="42"/>
        <v/>
      </c>
      <c r="C1352" s="83" t="str">
        <f>IF(D1352="","",DATE(設定・集計!$B$2,INT(D1352/100),D1352-INT(D1352/100)*100))</f>
        <v/>
      </c>
      <c r="D1352" s="84"/>
      <c r="E1352" s="85"/>
      <c r="F1352" s="86"/>
      <c r="G1352" s="87"/>
      <c r="H1352" s="88"/>
      <c r="I1352" s="82" t="str">
        <f>IF(H1352="","",IF(G1352="","科目が入力されていません",H1352*VLOOKUP(G1352,設定・集計!$B$6:$D$35,2,0)))</f>
        <v/>
      </c>
    </row>
    <row r="1353" spans="1:9" ht="19.5" customHeight="1" x14ac:dyDescent="0.15">
      <c r="A1353" s="75" t="str">
        <f t="shared" si="43"/>
        <v/>
      </c>
      <c r="B1353" s="75" t="str">
        <f t="shared" si="42"/>
        <v/>
      </c>
      <c r="C1353" s="83" t="str">
        <f>IF(D1353="","",DATE(設定・集計!$B$2,INT(D1353/100),D1353-INT(D1353/100)*100))</f>
        <v/>
      </c>
      <c r="D1353" s="84"/>
      <c r="E1353" s="85"/>
      <c r="F1353" s="86"/>
      <c r="G1353" s="87"/>
      <c r="H1353" s="88"/>
      <c r="I1353" s="82" t="str">
        <f>IF(H1353="","",IF(G1353="","科目が入力されていません",H1353*VLOOKUP(G1353,設定・集計!$B$6:$D$35,2,0)))</f>
        <v/>
      </c>
    </row>
    <row r="1354" spans="1:9" ht="19.5" customHeight="1" x14ac:dyDescent="0.15">
      <c r="A1354" s="75" t="str">
        <f t="shared" si="43"/>
        <v/>
      </c>
      <c r="B1354" s="75" t="str">
        <f t="shared" si="42"/>
        <v/>
      </c>
      <c r="C1354" s="83" t="str">
        <f>IF(D1354="","",DATE(設定・集計!$B$2,INT(D1354/100),D1354-INT(D1354/100)*100))</f>
        <v/>
      </c>
      <c r="D1354" s="84"/>
      <c r="E1354" s="85"/>
      <c r="F1354" s="86"/>
      <c r="G1354" s="87"/>
      <c r="H1354" s="88"/>
      <c r="I1354" s="82" t="str">
        <f>IF(H1354="","",IF(G1354="","科目が入力されていません",H1354*VLOOKUP(G1354,設定・集計!$B$6:$D$35,2,0)))</f>
        <v/>
      </c>
    </row>
    <row r="1355" spans="1:9" ht="19.5" customHeight="1" x14ac:dyDescent="0.15">
      <c r="A1355" s="75" t="str">
        <f t="shared" si="43"/>
        <v/>
      </c>
      <c r="B1355" s="75" t="str">
        <f t="shared" si="42"/>
        <v/>
      </c>
      <c r="C1355" s="83" t="str">
        <f>IF(D1355="","",DATE(設定・集計!$B$2,INT(D1355/100),D1355-INT(D1355/100)*100))</f>
        <v/>
      </c>
      <c r="D1355" s="84"/>
      <c r="E1355" s="85"/>
      <c r="F1355" s="86"/>
      <c r="G1355" s="87"/>
      <c r="H1355" s="88"/>
      <c r="I1355" s="82" t="str">
        <f>IF(H1355="","",IF(G1355="","科目が入力されていません",H1355*VLOOKUP(G1355,設定・集計!$B$6:$D$35,2,0)))</f>
        <v/>
      </c>
    </row>
    <row r="1356" spans="1:9" ht="19.5" customHeight="1" x14ac:dyDescent="0.15">
      <c r="A1356" s="75" t="str">
        <f t="shared" si="43"/>
        <v/>
      </c>
      <c r="B1356" s="75" t="str">
        <f t="shared" si="42"/>
        <v/>
      </c>
      <c r="C1356" s="83" t="str">
        <f>IF(D1356="","",DATE(設定・集計!$B$2,INT(D1356/100),D1356-INT(D1356/100)*100))</f>
        <v/>
      </c>
      <c r="D1356" s="84"/>
      <c r="E1356" s="85"/>
      <c r="F1356" s="86"/>
      <c r="G1356" s="87"/>
      <c r="H1356" s="88"/>
      <c r="I1356" s="82" t="str">
        <f>IF(H1356="","",IF(G1356="","科目が入力されていません",H1356*VLOOKUP(G1356,設定・集計!$B$6:$D$35,2,0)))</f>
        <v/>
      </c>
    </row>
    <row r="1357" spans="1:9" ht="19.5" customHeight="1" x14ac:dyDescent="0.15">
      <c r="A1357" s="75" t="str">
        <f t="shared" si="43"/>
        <v/>
      </c>
      <c r="B1357" s="75" t="str">
        <f t="shared" si="42"/>
        <v/>
      </c>
      <c r="C1357" s="83" t="str">
        <f>IF(D1357="","",DATE(設定・集計!$B$2,INT(D1357/100),D1357-INT(D1357/100)*100))</f>
        <v/>
      </c>
      <c r="D1357" s="84"/>
      <c r="E1357" s="85"/>
      <c r="F1357" s="86"/>
      <c r="G1357" s="87"/>
      <c r="H1357" s="88"/>
      <c r="I1357" s="82" t="str">
        <f>IF(H1357="","",IF(G1357="","科目が入力されていません",H1357*VLOOKUP(G1357,設定・集計!$B$6:$D$35,2,0)))</f>
        <v/>
      </c>
    </row>
    <row r="1358" spans="1:9" ht="19.5" customHeight="1" x14ac:dyDescent="0.15">
      <c r="A1358" s="75" t="str">
        <f t="shared" si="43"/>
        <v/>
      </c>
      <c r="B1358" s="75" t="str">
        <f t="shared" si="42"/>
        <v/>
      </c>
      <c r="C1358" s="83" t="str">
        <f>IF(D1358="","",DATE(設定・集計!$B$2,INT(D1358/100),D1358-INT(D1358/100)*100))</f>
        <v/>
      </c>
      <c r="D1358" s="84"/>
      <c r="E1358" s="85"/>
      <c r="F1358" s="86"/>
      <c r="G1358" s="87"/>
      <c r="H1358" s="88"/>
      <c r="I1358" s="82" t="str">
        <f>IF(H1358="","",IF(G1358="","科目が入力されていません",H1358*VLOOKUP(G1358,設定・集計!$B$6:$D$35,2,0)))</f>
        <v/>
      </c>
    </row>
    <row r="1359" spans="1:9" ht="19.5" customHeight="1" x14ac:dyDescent="0.15">
      <c r="A1359" s="75" t="str">
        <f t="shared" si="43"/>
        <v/>
      </c>
      <c r="B1359" s="75" t="str">
        <f t="shared" si="42"/>
        <v/>
      </c>
      <c r="C1359" s="83" t="str">
        <f>IF(D1359="","",DATE(設定・集計!$B$2,INT(D1359/100),D1359-INT(D1359/100)*100))</f>
        <v/>
      </c>
      <c r="D1359" s="84"/>
      <c r="E1359" s="85"/>
      <c r="F1359" s="86"/>
      <c r="G1359" s="87"/>
      <c r="H1359" s="88"/>
      <c r="I1359" s="82" t="str">
        <f>IF(H1359="","",IF(G1359="","科目が入力されていません",H1359*VLOOKUP(G1359,設定・集計!$B$6:$D$35,2,0)))</f>
        <v/>
      </c>
    </row>
    <row r="1360" spans="1:9" ht="19.5" customHeight="1" x14ac:dyDescent="0.15">
      <c r="A1360" s="75" t="str">
        <f t="shared" si="43"/>
        <v/>
      </c>
      <c r="B1360" s="75" t="str">
        <f t="shared" si="42"/>
        <v/>
      </c>
      <c r="C1360" s="83" t="str">
        <f>IF(D1360="","",DATE(設定・集計!$B$2,INT(D1360/100),D1360-INT(D1360/100)*100))</f>
        <v/>
      </c>
      <c r="D1360" s="84"/>
      <c r="E1360" s="85"/>
      <c r="F1360" s="86"/>
      <c r="G1360" s="87"/>
      <c r="H1360" s="88"/>
      <c r="I1360" s="82" t="str">
        <f>IF(H1360="","",IF(G1360="","科目が入力されていません",H1360*VLOOKUP(G1360,設定・集計!$B$6:$D$35,2,0)))</f>
        <v/>
      </c>
    </row>
    <row r="1361" spans="1:9" ht="19.5" customHeight="1" x14ac:dyDescent="0.15">
      <c r="A1361" s="75" t="str">
        <f t="shared" si="43"/>
        <v/>
      </c>
      <c r="B1361" s="75" t="str">
        <f t="shared" si="42"/>
        <v/>
      </c>
      <c r="C1361" s="83" t="str">
        <f>IF(D1361="","",DATE(設定・集計!$B$2,INT(D1361/100),D1361-INT(D1361/100)*100))</f>
        <v/>
      </c>
      <c r="D1361" s="84"/>
      <c r="E1361" s="85"/>
      <c r="F1361" s="86"/>
      <c r="G1361" s="87"/>
      <c r="H1361" s="88"/>
      <c r="I1361" s="82" t="str">
        <f>IF(H1361="","",IF(G1361="","科目が入力されていません",H1361*VLOOKUP(G1361,設定・集計!$B$6:$D$35,2,0)))</f>
        <v/>
      </c>
    </row>
    <row r="1362" spans="1:9" ht="19.5" customHeight="1" x14ac:dyDescent="0.15">
      <c r="A1362" s="75" t="str">
        <f t="shared" si="43"/>
        <v/>
      </c>
      <c r="B1362" s="75" t="str">
        <f t="shared" si="42"/>
        <v/>
      </c>
      <c r="C1362" s="83" t="str">
        <f>IF(D1362="","",DATE(設定・集計!$B$2,INT(D1362/100),D1362-INT(D1362/100)*100))</f>
        <v/>
      </c>
      <c r="D1362" s="84"/>
      <c r="E1362" s="85"/>
      <c r="F1362" s="86"/>
      <c r="G1362" s="87"/>
      <c r="H1362" s="88"/>
      <c r="I1362" s="82" t="str">
        <f>IF(H1362="","",IF(G1362="","科目が入力されていません",H1362*VLOOKUP(G1362,設定・集計!$B$6:$D$35,2,0)))</f>
        <v/>
      </c>
    </row>
    <row r="1363" spans="1:9" ht="19.5" customHeight="1" x14ac:dyDescent="0.15">
      <c r="A1363" s="75" t="str">
        <f t="shared" si="43"/>
        <v/>
      </c>
      <c r="B1363" s="75" t="str">
        <f t="shared" si="42"/>
        <v/>
      </c>
      <c r="C1363" s="83" t="str">
        <f>IF(D1363="","",DATE(設定・集計!$B$2,INT(D1363/100),D1363-INT(D1363/100)*100))</f>
        <v/>
      </c>
      <c r="D1363" s="84"/>
      <c r="E1363" s="85"/>
      <c r="F1363" s="86"/>
      <c r="G1363" s="87"/>
      <c r="H1363" s="88"/>
      <c r="I1363" s="82" t="str">
        <f>IF(H1363="","",IF(G1363="","科目が入力されていません",H1363*VLOOKUP(G1363,設定・集計!$B$6:$D$35,2,0)))</f>
        <v/>
      </c>
    </row>
    <row r="1364" spans="1:9" ht="19.5" customHeight="1" x14ac:dyDescent="0.15">
      <c r="A1364" s="75" t="str">
        <f t="shared" si="43"/>
        <v/>
      </c>
      <c r="B1364" s="75" t="str">
        <f t="shared" si="42"/>
        <v/>
      </c>
      <c r="C1364" s="83" t="str">
        <f>IF(D1364="","",DATE(設定・集計!$B$2,INT(D1364/100),D1364-INT(D1364/100)*100))</f>
        <v/>
      </c>
      <c r="D1364" s="84"/>
      <c r="E1364" s="85"/>
      <c r="F1364" s="86"/>
      <c r="G1364" s="87"/>
      <c r="H1364" s="88"/>
      <c r="I1364" s="82" t="str">
        <f>IF(H1364="","",IF(G1364="","科目が入力されていません",H1364*VLOOKUP(G1364,設定・集計!$B$6:$D$35,2,0)))</f>
        <v/>
      </c>
    </row>
    <row r="1365" spans="1:9" ht="19.5" customHeight="1" x14ac:dyDescent="0.15">
      <c r="A1365" s="75" t="str">
        <f t="shared" si="43"/>
        <v/>
      </c>
      <c r="B1365" s="75" t="str">
        <f t="shared" si="42"/>
        <v/>
      </c>
      <c r="C1365" s="83" t="str">
        <f>IF(D1365="","",DATE(設定・集計!$B$2,INT(D1365/100),D1365-INT(D1365/100)*100))</f>
        <v/>
      </c>
      <c r="D1365" s="84"/>
      <c r="E1365" s="85"/>
      <c r="F1365" s="86"/>
      <c r="G1365" s="87"/>
      <c r="H1365" s="88"/>
      <c r="I1365" s="82" t="str">
        <f>IF(H1365="","",IF(G1365="","科目が入力されていません",H1365*VLOOKUP(G1365,設定・集計!$B$6:$D$35,2,0)))</f>
        <v/>
      </c>
    </row>
    <row r="1366" spans="1:9" ht="19.5" customHeight="1" x14ac:dyDescent="0.15">
      <c r="A1366" s="75" t="str">
        <f t="shared" si="43"/>
        <v/>
      </c>
      <c r="B1366" s="75" t="str">
        <f t="shared" si="42"/>
        <v/>
      </c>
      <c r="C1366" s="83" t="str">
        <f>IF(D1366="","",DATE(設定・集計!$B$2,INT(D1366/100),D1366-INT(D1366/100)*100))</f>
        <v/>
      </c>
      <c r="D1366" s="84"/>
      <c r="E1366" s="85"/>
      <c r="F1366" s="86"/>
      <c r="G1366" s="87"/>
      <c r="H1366" s="88"/>
      <c r="I1366" s="82" t="str">
        <f>IF(H1366="","",IF(G1366="","科目が入力されていません",H1366*VLOOKUP(G1366,設定・集計!$B$6:$D$35,2,0)))</f>
        <v/>
      </c>
    </row>
    <row r="1367" spans="1:9" ht="19.5" customHeight="1" x14ac:dyDescent="0.15">
      <c r="A1367" s="75" t="str">
        <f t="shared" si="43"/>
        <v/>
      </c>
      <c r="B1367" s="75" t="str">
        <f t="shared" si="42"/>
        <v/>
      </c>
      <c r="C1367" s="83" t="str">
        <f>IF(D1367="","",DATE(設定・集計!$B$2,INT(D1367/100),D1367-INT(D1367/100)*100))</f>
        <v/>
      </c>
      <c r="D1367" s="84"/>
      <c r="E1367" s="85"/>
      <c r="F1367" s="86"/>
      <c r="G1367" s="87"/>
      <c r="H1367" s="88"/>
      <c r="I1367" s="82" t="str">
        <f>IF(H1367="","",IF(G1367="","科目が入力されていません",H1367*VLOOKUP(G1367,設定・集計!$B$6:$D$35,2,0)))</f>
        <v/>
      </c>
    </row>
    <row r="1368" spans="1:9" ht="19.5" customHeight="1" x14ac:dyDescent="0.15">
      <c r="A1368" s="75" t="str">
        <f t="shared" si="43"/>
        <v/>
      </c>
      <c r="B1368" s="75" t="str">
        <f t="shared" si="42"/>
        <v/>
      </c>
      <c r="C1368" s="83" t="str">
        <f>IF(D1368="","",DATE(設定・集計!$B$2,INT(D1368/100),D1368-INT(D1368/100)*100))</f>
        <v/>
      </c>
      <c r="D1368" s="84"/>
      <c r="E1368" s="85"/>
      <c r="F1368" s="86"/>
      <c r="G1368" s="87"/>
      <c r="H1368" s="88"/>
      <c r="I1368" s="82" t="str">
        <f>IF(H1368="","",IF(G1368="","科目が入力されていません",H1368*VLOOKUP(G1368,設定・集計!$B$6:$D$35,2,0)))</f>
        <v/>
      </c>
    </row>
    <row r="1369" spans="1:9" ht="19.5" customHeight="1" x14ac:dyDescent="0.15">
      <c r="A1369" s="75" t="str">
        <f t="shared" si="43"/>
        <v/>
      </c>
      <c r="B1369" s="75" t="str">
        <f t="shared" si="42"/>
        <v/>
      </c>
      <c r="C1369" s="83" t="str">
        <f>IF(D1369="","",DATE(設定・集計!$B$2,INT(D1369/100),D1369-INT(D1369/100)*100))</f>
        <v/>
      </c>
      <c r="D1369" s="84"/>
      <c r="E1369" s="85"/>
      <c r="F1369" s="86"/>
      <c r="G1369" s="87"/>
      <c r="H1369" s="88"/>
      <c r="I1369" s="82" t="str">
        <f>IF(H1369="","",IF(G1369="","科目が入力されていません",H1369*VLOOKUP(G1369,設定・集計!$B$6:$D$35,2,0)))</f>
        <v/>
      </c>
    </row>
    <row r="1370" spans="1:9" ht="19.5" customHeight="1" x14ac:dyDescent="0.15">
      <c r="A1370" s="75" t="str">
        <f t="shared" si="43"/>
        <v/>
      </c>
      <c r="B1370" s="75" t="str">
        <f t="shared" si="42"/>
        <v/>
      </c>
      <c r="C1370" s="83" t="str">
        <f>IF(D1370="","",DATE(設定・集計!$B$2,INT(D1370/100),D1370-INT(D1370/100)*100))</f>
        <v/>
      </c>
      <c r="D1370" s="84"/>
      <c r="E1370" s="85"/>
      <c r="F1370" s="86"/>
      <c r="G1370" s="87"/>
      <c r="H1370" s="88"/>
      <c r="I1370" s="82" t="str">
        <f>IF(H1370="","",IF(G1370="","科目が入力されていません",H1370*VLOOKUP(G1370,設定・集計!$B$6:$D$35,2,0)))</f>
        <v/>
      </c>
    </row>
    <row r="1371" spans="1:9" ht="19.5" customHeight="1" x14ac:dyDescent="0.15">
      <c r="A1371" s="75" t="str">
        <f t="shared" si="43"/>
        <v/>
      </c>
      <c r="B1371" s="75" t="str">
        <f t="shared" si="42"/>
        <v/>
      </c>
      <c r="C1371" s="83" t="str">
        <f>IF(D1371="","",DATE(設定・集計!$B$2,INT(D1371/100),D1371-INT(D1371/100)*100))</f>
        <v/>
      </c>
      <c r="D1371" s="84"/>
      <c r="E1371" s="85"/>
      <c r="F1371" s="86"/>
      <c r="G1371" s="87"/>
      <c r="H1371" s="88"/>
      <c r="I1371" s="82" t="str">
        <f>IF(H1371="","",IF(G1371="","科目が入力されていません",H1371*VLOOKUP(G1371,設定・集計!$B$6:$D$35,2,0)))</f>
        <v/>
      </c>
    </row>
    <row r="1372" spans="1:9" ht="19.5" customHeight="1" x14ac:dyDescent="0.15">
      <c r="A1372" s="75" t="str">
        <f t="shared" si="43"/>
        <v/>
      </c>
      <c r="B1372" s="75" t="str">
        <f t="shared" si="42"/>
        <v/>
      </c>
      <c r="C1372" s="83" t="str">
        <f>IF(D1372="","",DATE(設定・集計!$B$2,INT(D1372/100),D1372-INT(D1372/100)*100))</f>
        <v/>
      </c>
      <c r="D1372" s="84"/>
      <c r="E1372" s="85"/>
      <c r="F1372" s="86"/>
      <c r="G1372" s="87"/>
      <c r="H1372" s="88"/>
      <c r="I1372" s="82" t="str">
        <f>IF(H1372="","",IF(G1372="","科目が入力されていません",H1372*VLOOKUP(G1372,設定・集計!$B$6:$D$35,2,0)))</f>
        <v/>
      </c>
    </row>
    <row r="1373" spans="1:9" ht="19.5" customHeight="1" x14ac:dyDescent="0.15">
      <c r="A1373" s="75" t="str">
        <f t="shared" si="43"/>
        <v/>
      </c>
      <c r="B1373" s="75" t="str">
        <f t="shared" si="42"/>
        <v/>
      </c>
      <c r="C1373" s="83" t="str">
        <f>IF(D1373="","",DATE(設定・集計!$B$2,INT(D1373/100),D1373-INT(D1373/100)*100))</f>
        <v/>
      </c>
      <c r="D1373" s="84"/>
      <c r="E1373" s="85"/>
      <c r="F1373" s="86"/>
      <c r="G1373" s="87"/>
      <c r="H1373" s="88"/>
      <c r="I1373" s="82" t="str">
        <f>IF(H1373="","",IF(G1373="","科目が入力されていません",H1373*VLOOKUP(G1373,設定・集計!$B$6:$D$35,2,0)))</f>
        <v/>
      </c>
    </row>
    <row r="1374" spans="1:9" ht="19.5" customHeight="1" x14ac:dyDescent="0.15">
      <c r="A1374" s="75" t="str">
        <f t="shared" si="43"/>
        <v/>
      </c>
      <c r="B1374" s="75" t="str">
        <f t="shared" si="42"/>
        <v/>
      </c>
      <c r="C1374" s="83" t="str">
        <f>IF(D1374="","",DATE(設定・集計!$B$2,INT(D1374/100),D1374-INT(D1374/100)*100))</f>
        <v/>
      </c>
      <c r="D1374" s="84"/>
      <c r="E1374" s="85"/>
      <c r="F1374" s="86"/>
      <c r="G1374" s="87"/>
      <c r="H1374" s="88"/>
      <c r="I1374" s="82" t="str">
        <f>IF(H1374="","",IF(G1374="","科目が入力されていません",H1374*VLOOKUP(G1374,設定・集計!$B$6:$D$35,2,0)))</f>
        <v/>
      </c>
    </row>
    <row r="1375" spans="1:9" ht="19.5" customHeight="1" x14ac:dyDescent="0.15">
      <c r="A1375" s="75" t="str">
        <f t="shared" si="43"/>
        <v/>
      </c>
      <c r="B1375" s="75" t="str">
        <f t="shared" si="42"/>
        <v/>
      </c>
      <c r="C1375" s="83" t="str">
        <f>IF(D1375="","",DATE(設定・集計!$B$2,INT(D1375/100),D1375-INT(D1375/100)*100))</f>
        <v/>
      </c>
      <c r="D1375" s="84"/>
      <c r="E1375" s="85"/>
      <c r="F1375" s="86"/>
      <c r="G1375" s="87"/>
      <c r="H1375" s="88"/>
      <c r="I1375" s="82" t="str">
        <f>IF(H1375="","",IF(G1375="","科目が入力されていません",H1375*VLOOKUP(G1375,設定・集計!$B$6:$D$35,2,0)))</f>
        <v/>
      </c>
    </row>
    <row r="1376" spans="1:9" ht="19.5" customHeight="1" x14ac:dyDescent="0.15">
      <c r="A1376" s="75" t="str">
        <f t="shared" si="43"/>
        <v/>
      </c>
      <c r="B1376" s="75" t="str">
        <f t="shared" si="42"/>
        <v/>
      </c>
      <c r="C1376" s="83" t="str">
        <f>IF(D1376="","",DATE(設定・集計!$B$2,INT(D1376/100),D1376-INT(D1376/100)*100))</f>
        <v/>
      </c>
      <c r="D1376" s="84"/>
      <c r="E1376" s="85"/>
      <c r="F1376" s="86"/>
      <c r="G1376" s="87"/>
      <c r="H1376" s="88"/>
      <c r="I1376" s="82" t="str">
        <f>IF(H1376="","",IF(G1376="","科目が入力されていません",H1376*VLOOKUP(G1376,設定・集計!$B$6:$D$35,2,0)))</f>
        <v/>
      </c>
    </row>
    <row r="1377" spans="1:9" ht="19.5" customHeight="1" x14ac:dyDescent="0.15">
      <c r="A1377" s="75" t="str">
        <f t="shared" si="43"/>
        <v/>
      </c>
      <c r="B1377" s="75" t="str">
        <f t="shared" si="42"/>
        <v/>
      </c>
      <c r="C1377" s="83" t="str">
        <f>IF(D1377="","",DATE(設定・集計!$B$2,INT(D1377/100),D1377-INT(D1377/100)*100))</f>
        <v/>
      </c>
      <c r="D1377" s="84"/>
      <c r="E1377" s="85"/>
      <c r="F1377" s="86"/>
      <c r="G1377" s="87"/>
      <c r="H1377" s="88"/>
      <c r="I1377" s="82" t="str">
        <f>IF(H1377="","",IF(G1377="","科目が入力されていません",H1377*VLOOKUP(G1377,設定・集計!$B$6:$D$35,2,0)))</f>
        <v/>
      </c>
    </row>
    <row r="1378" spans="1:9" ht="19.5" customHeight="1" x14ac:dyDescent="0.15">
      <c r="A1378" s="75" t="str">
        <f t="shared" si="43"/>
        <v/>
      </c>
      <c r="B1378" s="75" t="str">
        <f t="shared" si="42"/>
        <v/>
      </c>
      <c r="C1378" s="83" t="str">
        <f>IF(D1378="","",DATE(設定・集計!$B$2,INT(D1378/100),D1378-INT(D1378/100)*100))</f>
        <v/>
      </c>
      <c r="D1378" s="84"/>
      <c r="E1378" s="85"/>
      <c r="F1378" s="86"/>
      <c r="G1378" s="87"/>
      <c r="H1378" s="88"/>
      <c r="I1378" s="82" t="str">
        <f>IF(H1378="","",IF(G1378="","科目が入力されていません",H1378*VLOOKUP(G1378,設定・集計!$B$6:$D$35,2,0)))</f>
        <v/>
      </c>
    </row>
    <row r="1379" spans="1:9" ht="19.5" customHeight="1" x14ac:dyDescent="0.15">
      <c r="A1379" s="75" t="str">
        <f t="shared" si="43"/>
        <v/>
      </c>
      <c r="B1379" s="75" t="str">
        <f t="shared" si="42"/>
        <v/>
      </c>
      <c r="C1379" s="83" t="str">
        <f>IF(D1379="","",DATE(設定・集計!$B$2,INT(D1379/100),D1379-INT(D1379/100)*100))</f>
        <v/>
      </c>
      <c r="D1379" s="84"/>
      <c r="E1379" s="85"/>
      <c r="F1379" s="86"/>
      <c r="G1379" s="87"/>
      <c r="H1379" s="88"/>
      <c r="I1379" s="82" t="str">
        <f>IF(H1379="","",IF(G1379="","科目が入力されていません",H1379*VLOOKUP(G1379,設定・集計!$B$6:$D$35,2,0)))</f>
        <v/>
      </c>
    </row>
    <row r="1380" spans="1:9" ht="19.5" customHeight="1" x14ac:dyDescent="0.15">
      <c r="A1380" s="75" t="str">
        <f t="shared" si="43"/>
        <v/>
      </c>
      <c r="B1380" s="75" t="str">
        <f t="shared" si="42"/>
        <v/>
      </c>
      <c r="C1380" s="83" t="str">
        <f>IF(D1380="","",DATE(設定・集計!$B$2,INT(D1380/100),D1380-INT(D1380/100)*100))</f>
        <v/>
      </c>
      <c r="D1380" s="84"/>
      <c r="E1380" s="85"/>
      <c r="F1380" s="86"/>
      <c r="G1380" s="87"/>
      <c r="H1380" s="88"/>
      <c r="I1380" s="82" t="str">
        <f>IF(H1380="","",IF(G1380="","科目が入力されていません",H1380*VLOOKUP(G1380,設定・集計!$B$6:$D$35,2,0)))</f>
        <v/>
      </c>
    </row>
    <row r="1381" spans="1:9" ht="19.5" customHeight="1" x14ac:dyDescent="0.15">
      <c r="A1381" s="75" t="str">
        <f t="shared" si="43"/>
        <v/>
      </c>
      <c r="B1381" s="75" t="str">
        <f t="shared" si="42"/>
        <v/>
      </c>
      <c r="C1381" s="83" t="str">
        <f>IF(D1381="","",DATE(設定・集計!$B$2,INT(D1381/100),D1381-INT(D1381/100)*100))</f>
        <v/>
      </c>
      <c r="D1381" s="84"/>
      <c r="E1381" s="85"/>
      <c r="F1381" s="86"/>
      <c r="G1381" s="87"/>
      <c r="H1381" s="88"/>
      <c r="I1381" s="82" t="str">
        <f>IF(H1381="","",IF(G1381="","科目が入力されていません",H1381*VLOOKUP(G1381,設定・集計!$B$6:$D$35,2,0)))</f>
        <v/>
      </c>
    </row>
    <row r="1382" spans="1:9" ht="19.5" customHeight="1" x14ac:dyDescent="0.15">
      <c r="A1382" s="75" t="str">
        <f t="shared" si="43"/>
        <v/>
      </c>
      <c r="B1382" s="75" t="str">
        <f t="shared" si="42"/>
        <v/>
      </c>
      <c r="C1382" s="83" t="str">
        <f>IF(D1382="","",DATE(設定・集計!$B$2,INT(D1382/100),D1382-INT(D1382/100)*100))</f>
        <v/>
      </c>
      <c r="D1382" s="84"/>
      <c r="E1382" s="85"/>
      <c r="F1382" s="86"/>
      <c r="G1382" s="87"/>
      <c r="H1382" s="88"/>
      <c r="I1382" s="82" t="str">
        <f>IF(H1382="","",IF(G1382="","科目が入力されていません",H1382*VLOOKUP(G1382,設定・集計!$B$6:$D$35,2,0)))</f>
        <v/>
      </c>
    </row>
    <row r="1383" spans="1:9" ht="19.5" customHeight="1" x14ac:dyDescent="0.15">
      <c r="A1383" s="75" t="str">
        <f t="shared" si="43"/>
        <v/>
      </c>
      <c r="B1383" s="75" t="str">
        <f t="shared" si="42"/>
        <v/>
      </c>
      <c r="C1383" s="83" t="str">
        <f>IF(D1383="","",DATE(設定・集計!$B$2,INT(D1383/100),D1383-INT(D1383/100)*100))</f>
        <v/>
      </c>
      <c r="D1383" s="84"/>
      <c r="E1383" s="85"/>
      <c r="F1383" s="86"/>
      <c r="G1383" s="87"/>
      <c r="H1383" s="88"/>
      <c r="I1383" s="82" t="str">
        <f>IF(H1383="","",IF(G1383="","科目が入力されていません",H1383*VLOOKUP(G1383,設定・集計!$B$6:$D$35,2,0)))</f>
        <v/>
      </c>
    </row>
    <row r="1384" spans="1:9" ht="19.5" customHeight="1" x14ac:dyDescent="0.15">
      <c r="A1384" s="75" t="str">
        <f t="shared" si="43"/>
        <v/>
      </c>
      <c r="B1384" s="75" t="str">
        <f t="shared" si="42"/>
        <v/>
      </c>
      <c r="C1384" s="83" t="str">
        <f>IF(D1384="","",DATE(設定・集計!$B$2,INT(D1384/100),D1384-INT(D1384/100)*100))</f>
        <v/>
      </c>
      <c r="D1384" s="84"/>
      <c r="E1384" s="85"/>
      <c r="F1384" s="86"/>
      <c r="G1384" s="87"/>
      <c r="H1384" s="88"/>
      <c r="I1384" s="82" t="str">
        <f>IF(H1384="","",IF(G1384="","科目が入力されていません",H1384*VLOOKUP(G1384,設定・集計!$B$6:$D$35,2,0)))</f>
        <v/>
      </c>
    </row>
    <row r="1385" spans="1:9" ht="19.5" customHeight="1" x14ac:dyDescent="0.15">
      <c r="A1385" s="75" t="str">
        <f t="shared" si="43"/>
        <v/>
      </c>
      <c r="B1385" s="75" t="str">
        <f t="shared" si="42"/>
        <v/>
      </c>
      <c r="C1385" s="83" t="str">
        <f>IF(D1385="","",DATE(設定・集計!$B$2,INT(D1385/100),D1385-INT(D1385/100)*100))</f>
        <v/>
      </c>
      <c r="D1385" s="84"/>
      <c r="E1385" s="85"/>
      <c r="F1385" s="86"/>
      <c r="G1385" s="87"/>
      <c r="H1385" s="88"/>
      <c r="I1385" s="82" t="str">
        <f>IF(H1385="","",IF(G1385="","科目が入力されていません",H1385*VLOOKUP(G1385,設定・集計!$B$6:$D$35,2,0)))</f>
        <v/>
      </c>
    </row>
    <row r="1386" spans="1:9" ht="19.5" customHeight="1" x14ac:dyDescent="0.15">
      <c r="A1386" s="75" t="str">
        <f t="shared" si="43"/>
        <v/>
      </c>
      <c r="B1386" s="75" t="str">
        <f t="shared" si="42"/>
        <v/>
      </c>
      <c r="C1386" s="83" t="str">
        <f>IF(D1386="","",DATE(設定・集計!$B$2,INT(D1386/100),D1386-INT(D1386/100)*100))</f>
        <v/>
      </c>
      <c r="D1386" s="84"/>
      <c r="E1386" s="85"/>
      <c r="F1386" s="86"/>
      <c r="G1386" s="87"/>
      <c r="H1386" s="88"/>
      <c r="I1386" s="82" t="str">
        <f>IF(H1386="","",IF(G1386="","科目が入力されていません",H1386*VLOOKUP(G1386,設定・集計!$B$6:$D$35,2,0)))</f>
        <v/>
      </c>
    </row>
    <row r="1387" spans="1:9" ht="19.5" customHeight="1" x14ac:dyDescent="0.15">
      <c r="A1387" s="75" t="str">
        <f t="shared" si="43"/>
        <v/>
      </c>
      <c r="B1387" s="75" t="str">
        <f t="shared" si="42"/>
        <v/>
      </c>
      <c r="C1387" s="83" t="str">
        <f>IF(D1387="","",DATE(設定・集計!$B$2,INT(D1387/100),D1387-INT(D1387/100)*100))</f>
        <v/>
      </c>
      <c r="D1387" s="84"/>
      <c r="E1387" s="85"/>
      <c r="F1387" s="86"/>
      <c r="G1387" s="87"/>
      <c r="H1387" s="88"/>
      <c r="I1387" s="82" t="str">
        <f>IF(H1387="","",IF(G1387="","科目が入力されていません",H1387*VLOOKUP(G1387,設定・集計!$B$6:$D$35,2,0)))</f>
        <v/>
      </c>
    </row>
    <row r="1388" spans="1:9" ht="19.5" customHeight="1" x14ac:dyDescent="0.15">
      <c r="A1388" s="75" t="str">
        <f t="shared" si="43"/>
        <v/>
      </c>
      <c r="B1388" s="75" t="str">
        <f t="shared" si="42"/>
        <v/>
      </c>
      <c r="C1388" s="83" t="str">
        <f>IF(D1388="","",DATE(設定・集計!$B$2,INT(D1388/100),D1388-INT(D1388/100)*100))</f>
        <v/>
      </c>
      <c r="D1388" s="84"/>
      <c r="E1388" s="85"/>
      <c r="F1388" s="86"/>
      <c r="G1388" s="87"/>
      <c r="H1388" s="88"/>
      <c r="I1388" s="82" t="str">
        <f>IF(H1388="","",IF(G1388="","科目が入力されていません",H1388*VLOOKUP(G1388,設定・集計!$B$6:$D$35,2,0)))</f>
        <v/>
      </c>
    </row>
    <row r="1389" spans="1:9" ht="19.5" customHeight="1" x14ac:dyDescent="0.15">
      <c r="A1389" s="75" t="str">
        <f t="shared" si="43"/>
        <v/>
      </c>
      <c r="B1389" s="75" t="str">
        <f t="shared" si="42"/>
        <v/>
      </c>
      <c r="C1389" s="83" t="str">
        <f>IF(D1389="","",DATE(設定・集計!$B$2,INT(D1389/100),D1389-INT(D1389/100)*100))</f>
        <v/>
      </c>
      <c r="D1389" s="84"/>
      <c r="E1389" s="85"/>
      <c r="F1389" s="86"/>
      <c r="G1389" s="87"/>
      <c r="H1389" s="88"/>
      <c r="I1389" s="82" t="str">
        <f>IF(H1389="","",IF(G1389="","科目が入力されていません",H1389*VLOOKUP(G1389,設定・集計!$B$6:$D$35,2,0)))</f>
        <v/>
      </c>
    </row>
    <row r="1390" spans="1:9" ht="19.5" customHeight="1" x14ac:dyDescent="0.15">
      <c r="A1390" s="75" t="str">
        <f t="shared" si="43"/>
        <v/>
      </c>
      <c r="B1390" s="75" t="str">
        <f t="shared" si="42"/>
        <v/>
      </c>
      <c r="C1390" s="83" t="str">
        <f>IF(D1390="","",DATE(設定・集計!$B$2,INT(D1390/100),D1390-INT(D1390/100)*100))</f>
        <v/>
      </c>
      <c r="D1390" s="84"/>
      <c r="E1390" s="85"/>
      <c r="F1390" s="86"/>
      <c r="G1390" s="87"/>
      <c r="H1390" s="88"/>
      <c r="I1390" s="82" t="str">
        <f>IF(H1390="","",IF(G1390="","科目が入力されていません",H1390*VLOOKUP(G1390,設定・集計!$B$6:$D$35,2,0)))</f>
        <v/>
      </c>
    </row>
    <row r="1391" spans="1:9" ht="19.5" customHeight="1" x14ac:dyDescent="0.15">
      <c r="A1391" s="75" t="str">
        <f t="shared" si="43"/>
        <v/>
      </c>
      <c r="B1391" s="75" t="str">
        <f t="shared" si="42"/>
        <v/>
      </c>
      <c r="C1391" s="83" t="str">
        <f>IF(D1391="","",DATE(設定・集計!$B$2,INT(D1391/100),D1391-INT(D1391/100)*100))</f>
        <v/>
      </c>
      <c r="D1391" s="84"/>
      <c r="E1391" s="85"/>
      <c r="F1391" s="86"/>
      <c r="G1391" s="87"/>
      <c r="H1391" s="88"/>
      <c r="I1391" s="82" t="str">
        <f>IF(H1391="","",IF(G1391="","科目が入力されていません",H1391*VLOOKUP(G1391,設定・集計!$B$6:$D$35,2,0)))</f>
        <v/>
      </c>
    </row>
    <row r="1392" spans="1:9" ht="19.5" customHeight="1" x14ac:dyDescent="0.15">
      <c r="A1392" s="75" t="str">
        <f t="shared" si="43"/>
        <v/>
      </c>
      <c r="B1392" s="75" t="str">
        <f t="shared" si="42"/>
        <v/>
      </c>
      <c r="C1392" s="83" t="str">
        <f>IF(D1392="","",DATE(設定・集計!$B$2,INT(D1392/100),D1392-INT(D1392/100)*100))</f>
        <v/>
      </c>
      <c r="D1392" s="84"/>
      <c r="E1392" s="85"/>
      <c r="F1392" s="86"/>
      <c r="G1392" s="87"/>
      <c r="H1392" s="88"/>
      <c r="I1392" s="82" t="str">
        <f>IF(H1392="","",IF(G1392="","科目が入力されていません",H1392*VLOOKUP(G1392,設定・集計!$B$6:$D$35,2,0)))</f>
        <v/>
      </c>
    </row>
    <row r="1393" spans="1:9" ht="19.5" customHeight="1" x14ac:dyDescent="0.15">
      <c r="A1393" s="75" t="str">
        <f t="shared" si="43"/>
        <v/>
      </c>
      <c r="B1393" s="75" t="str">
        <f t="shared" si="42"/>
        <v/>
      </c>
      <c r="C1393" s="83" t="str">
        <f>IF(D1393="","",DATE(設定・集計!$B$2,INT(D1393/100),D1393-INT(D1393/100)*100))</f>
        <v/>
      </c>
      <c r="D1393" s="84"/>
      <c r="E1393" s="85"/>
      <c r="F1393" s="86"/>
      <c r="G1393" s="87"/>
      <c r="H1393" s="88"/>
      <c r="I1393" s="82" t="str">
        <f>IF(H1393="","",IF(G1393="","科目が入力されていません",H1393*VLOOKUP(G1393,設定・集計!$B$6:$D$35,2,0)))</f>
        <v/>
      </c>
    </row>
    <row r="1394" spans="1:9" ht="19.5" customHeight="1" x14ac:dyDescent="0.15">
      <c r="A1394" s="75" t="str">
        <f t="shared" si="43"/>
        <v/>
      </c>
      <c r="B1394" s="75" t="str">
        <f t="shared" si="42"/>
        <v/>
      </c>
      <c r="C1394" s="83" t="str">
        <f>IF(D1394="","",DATE(設定・集計!$B$2,INT(D1394/100),D1394-INT(D1394/100)*100))</f>
        <v/>
      </c>
      <c r="D1394" s="84"/>
      <c r="E1394" s="85"/>
      <c r="F1394" s="86"/>
      <c r="G1394" s="87"/>
      <c r="H1394" s="88"/>
      <c r="I1394" s="82" t="str">
        <f>IF(H1394="","",IF(G1394="","科目が入力されていません",H1394*VLOOKUP(G1394,設定・集計!$B$6:$D$35,2,0)))</f>
        <v/>
      </c>
    </row>
    <row r="1395" spans="1:9" ht="19.5" customHeight="1" x14ac:dyDescent="0.15">
      <c r="A1395" s="75" t="str">
        <f t="shared" si="43"/>
        <v/>
      </c>
      <c r="B1395" s="75" t="str">
        <f t="shared" si="42"/>
        <v/>
      </c>
      <c r="C1395" s="83" t="str">
        <f>IF(D1395="","",DATE(設定・集計!$B$2,INT(D1395/100),D1395-INT(D1395/100)*100))</f>
        <v/>
      </c>
      <c r="D1395" s="84"/>
      <c r="E1395" s="85"/>
      <c r="F1395" s="86"/>
      <c r="G1395" s="87"/>
      <c r="H1395" s="88"/>
      <c r="I1395" s="82" t="str">
        <f>IF(H1395="","",IF(G1395="","科目が入力されていません",H1395*VLOOKUP(G1395,設定・集計!$B$6:$D$35,2,0)))</f>
        <v/>
      </c>
    </row>
    <row r="1396" spans="1:9" ht="19.5" customHeight="1" x14ac:dyDescent="0.15">
      <c r="A1396" s="75" t="str">
        <f t="shared" si="43"/>
        <v/>
      </c>
      <c r="B1396" s="75" t="str">
        <f t="shared" si="42"/>
        <v/>
      </c>
      <c r="C1396" s="83" t="str">
        <f>IF(D1396="","",DATE(設定・集計!$B$2,INT(D1396/100),D1396-INT(D1396/100)*100))</f>
        <v/>
      </c>
      <c r="D1396" s="84"/>
      <c r="E1396" s="85"/>
      <c r="F1396" s="86"/>
      <c r="G1396" s="87"/>
      <c r="H1396" s="88"/>
      <c r="I1396" s="82" t="str">
        <f>IF(H1396="","",IF(G1396="","科目が入力されていません",H1396*VLOOKUP(G1396,設定・集計!$B$6:$D$35,2,0)))</f>
        <v/>
      </c>
    </row>
    <row r="1397" spans="1:9" ht="19.5" customHeight="1" x14ac:dyDescent="0.15">
      <c r="A1397" s="75" t="str">
        <f t="shared" si="43"/>
        <v/>
      </c>
      <c r="B1397" s="75" t="str">
        <f t="shared" si="42"/>
        <v/>
      </c>
      <c r="C1397" s="83" t="str">
        <f>IF(D1397="","",DATE(設定・集計!$B$2,INT(D1397/100),D1397-INT(D1397/100)*100))</f>
        <v/>
      </c>
      <c r="D1397" s="84"/>
      <c r="E1397" s="85"/>
      <c r="F1397" s="86"/>
      <c r="G1397" s="87"/>
      <c r="H1397" s="88"/>
      <c r="I1397" s="82" t="str">
        <f>IF(H1397="","",IF(G1397="","科目が入力されていません",H1397*VLOOKUP(G1397,設定・集計!$B$6:$D$35,2,0)))</f>
        <v/>
      </c>
    </row>
    <row r="1398" spans="1:9" ht="19.5" customHeight="1" x14ac:dyDescent="0.15">
      <c r="A1398" s="75" t="str">
        <f t="shared" si="43"/>
        <v/>
      </c>
      <c r="B1398" s="75" t="str">
        <f t="shared" si="42"/>
        <v/>
      </c>
      <c r="C1398" s="83" t="str">
        <f>IF(D1398="","",DATE(設定・集計!$B$2,INT(D1398/100),D1398-INT(D1398/100)*100))</f>
        <v/>
      </c>
      <c r="D1398" s="84"/>
      <c r="E1398" s="85"/>
      <c r="F1398" s="86"/>
      <c r="G1398" s="87"/>
      <c r="H1398" s="88"/>
      <c r="I1398" s="82" t="str">
        <f>IF(H1398="","",IF(G1398="","科目が入力されていません",H1398*VLOOKUP(G1398,設定・集計!$B$6:$D$35,2,0)))</f>
        <v/>
      </c>
    </row>
    <row r="1399" spans="1:9" ht="19.5" customHeight="1" x14ac:dyDescent="0.15">
      <c r="A1399" s="75" t="str">
        <f t="shared" si="43"/>
        <v/>
      </c>
      <c r="B1399" s="75" t="str">
        <f t="shared" si="42"/>
        <v/>
      </c>
      <c r="C1399" s="83" t="str">
        <f>IF(D1399="","",DATE(設定・集計!$B$2,INT(D1399/100),D1399-INT(D1399/100)*100))</f>
        <v/>
      </c>
      <c r="D1399" s="84"/>
      <c r="E1399" s="85"/>
      <c r="F1399" s="86"/>
      <c r="G1399" s="87"/>
      <c r="H1399" s="88"/>
      <c r="I1399" s="82" t="str">
        <f>IF(H1399="","",IF(G1399="","科目が入力されていません",H1399*VLOOKUP(G1399,設定・集計!$B$6:$D$35,2,0)))</f>
        <v/>
      </c>
    </row>
    <row r="1400" spans="1:9" ht="19.5" customHeight="1" x14ac:dyDescent="0.15">
      <c r="A1400" s="75" t="str">
        <f t="shared" si="43"/>
        <v/>
      </c>
      <c r="B1400" s="75" t="str">
        <f t="shared" si="42"/>
        <v/>
      </c>
      <c r="C1400" s="83" t="str">
        <f>IF(D1400="","",DATE(設定・集計!$B$2,INT(D1400/100),D1400-INT(D1400/100)*100))</f>
        <v/>
      </c>
      <c r="D1400" s="84"/>
      <c r="E1400" s="85"/>
      <c r="F1400" s="86"/>
      <c r="G1400" s="87"/>
      <c r="H1400" s="88"/>
      <c r="I1400" s="82" t="str">
        <f>IF(H1400="","",IF(G1400="","科目が入力されていません",H1400*VLOOKUP(G1400,設定・集計!$B$6:$D$35,2,0)))</f>
        <v/>
      </c>
    </row>
    <row r="1401" spans="1:9" ht="19.5" customHeight="1" x14ac:dyDescent="0.15">
      <c r="A1401" s="75" t="str">
        <f t="shared" si="43"/>
        <v/>
      </c>
      <c r="B1401" s="75" t="str">
        <f t="shared" si="42"/>
        <v/>
      </c>
      <c r="C1401" s="83" t="str">
        <f>IF(D1401="","",DATE(設定・集計!$B$2,INT(D1401/100),D1401-INT(D1401/100)*100))</f>
        <v/>
      </c>
      <c r="D1401" s="84"/>
      <c r="E1401" s="85"/>
      <c r="F1401" s="86"/>
      <c r="G1401" s="87"/>
      <c r="H1401" s="88"/>
      <c r="I1401" s="82" t="str">
        <f>IF(H1401="","",IF(G1401="","科目が入力されていません",H1401*VLOOKUP(G1401,設定・集計!$B$6:$D$35,2,0)))</f>
        <v/>
      </c>
    </row>
    <row r="1402" spans="1:9" ht="19.5" customHeight="1" x14ac:dyDescent="0.15">
      <c r="A1402" s="75" t="str">
        <f t="shared" si="43"/>
        <v/>
      </c>
      <c r="B1402" s="75" t="str">
        <f t="shared" si="42"/>
        <v/>
      </c>
      <c r="C1402" s="83" t="str">
        <f>IF(D1402="","",DATE(設定・集計!$B$2,INT(D1402/100),D1402-INT(D1402/100)*100))</f>
        <v/>
      </c>
      <c r="D1402" s="84"/>
      <c r="E1402" s="85"/>
      <c r="F1402" s="86"/>
      <c r="G1402" s="87"/>
      <c r="H1402" s="88"/>
      <c r="I1402" s="82" t="str">
        <f>IF(H1402="","",IF(G1402="","科目が入力されていません",H1402*VLOOKUP(G1402,設定・集計!$B$6:$D$35,2,0)))</f>
        <v/>
      </c>
    </row>
    <row r="1403" spans="1:9" ht="19.5" customHeight="1" x14ac:dyDescent="0.15">
      <c r="A1403" s="75" t="str">
        <f t="shared" si="43"/>
        <v/>
      </c>
      <c r="B1403" s="75" t="str">
        <f t="shared" si="42"/>
        <v/>
      </c>
      <c r="C1403" s="83" t="str">
        <f>IF(D1403="","",DATE(設定・集計!$B$2,INT(D1403/100),D1403-INT(D1403/100)*100))</f>
        <v/>
      </c>
      <c r="D1403" s="84"/>
      <c r="E1403" s="85"/>
      <c r="F1403" s="86"/>
      <c r="G1403" s="87"/>
      <c r="H1403" s="88"/>
      <c r="I1403" s="82" t="str">
        <f>IF(H1403="","",IF(G1403="","科目が入力されていません",H1403*VLOOKUP(G1403,設定・集計!$B$6:$D$35,2,0)))</f>
        <v/>
      </c>
    </row>
    <row r="1404" spans="1:9" ht="19.5" customHeight="1" x14ac:dyDescent="0.15">
      <c r="A1404" s="75" t="str">
        <f t="shared" si="43"/>
        <v/>
      </c>
      <c r="B1404" s="75" t="str">
        <f t="shared" si="42"/>
        <v/>
      </c>
      <c r="C1404" s="83" t="str">
        <f>IF(D1404="","",DATE(設定・集計!$B$2,INT(D1404/100),D1404-INT(D1404/100)*100))</f>
        <v/>
      </c>
      <c r="D1404" s="84"/>
      <c r="E1404" s="85"/>
      <c r="F1404" s="86"/>
      <c r="G1404" s="87"/>
      <c r="H1404" s="88"/>
      <c r="I1404" s="82" t="str">
        <f>IF(H1404="","",IF(G1404="","科目が入力されていません",H1404*VLOOKUP(G1404,設定・集計!$B$6:$D$35,2,0)))</f>
        <v/>
      </c>
    </row>
    <row r="1405" spans="1:9" ht="19.5" customHeight="1" x14ac:dyDescent="0.15">
      <c r="A1405" s="75" t="str">
        <f t="shared" si="43"/>
        <v/>
      </c>
      <c r="B1405" s="75" t="str">
        <f t="shared" si="42"/>
        <v/>
      </c>
      <c r="C1405" s="83" t="str">
        <f>IF(D1405="","",DATE(設定・集計!$B$2,INT(D1405/100),D1405-INT(D1405/100)*100))</f>
        <v/>
      </c>
      <c r="D1405" s="84"/>
      <c r="E1405" s="85"/>
      <c r="F1405" s="86"/>
      <c r="G1405" s="87"/>
      <c r="H1405" s="88"/>
      <c r="I1405" s="82" t="str">
        <f>IF(H1405="","",IF(G1405="","科目が入力されていません",H1405*VLOOKUP(G1405,設定・集計!$B$6:$D$35,2,0)))</f>
        <v/>
      </c>
    </row>
    <row r="1406" spans="1:9" ht="19.5" customHeight="1" x14ac:dyDescent="0.15">
      <c r="A1406" s="75" t="str">
        <f t="shared" si="43"/>
        <v/>
      </c>
      <c r="B1406" s="75" t="str">
        <f t="shared" si="42"/>
        <v/>
      </c>
      <c r="C1406" s="83" t="str">
        <f>IF(D1406="","",DATE(設定・集計!$B$2,INT(D1406/100),D1406-INT(D1406/100)*100))</f>
        <v/>
      </c>
      <c r="D1406" s="84"/>
      <c r="E1406" s="85"/>
      <c r="F1406" s="86"/>
      <c r="G1406" s="87"/>
      <c r="H1406" s="88"/>
      <c r="I1406" s="82" t="str">
        <f>IF(H1406="","",IF(G1406="","科目が入力されていません",H1406*VLOOKUP(G1406,設定・集計!$B$6:$D$35,2,0)))</f>
        <v/>
      </c>
    </row>
    <row r="1407" spans="1:9" ht="19.5" customHeight="1" x14ac:dyDescent="0.15">
      <c r="A1407" s="75" t="str">
        <f t="shared" si="43"/>
        <v/>
      </c>
      <c r="B1407" s="75" t="str">
        <f t="shared" si="42"/>
        <v/>
      </c>
      <c r="C1407" s="83" t="str">
        <f>IF(D1407="","",DATE(設定・集計!$B$2,INT(D1407/100),D1407-INT(D1407/100)*100))</f>
        <v/>
      </c>
      <c r="D1407" s="84"/>
      <c r="E1407" s="85"/>
      <c r="F1407" s="86"/>
      <c r="G1407" s="87"/>
      <c r="H1407" s="88"/>
      <c r="I1407" s="82" t="str">
        <f>IF(H1407="","",IF(G1407="","科目が入力されていません",H1407*VLOOKUP(G1407,設定・集計!$B$6:$D$35,2,0)))</f>
        <v/>
      </c>
    </row>
    <row r="1408" spans="1:9" ht="19.5" customHeight="1" x14ac:dyDescent="0.15">
      <c r="A1408" s="75" t="str">
        <f t="shared" si="43"/>
        <v/>
      </c>
      <c r="B1408" s="75" t="str">
        <f t="shared" si="42"/>
        <v/>
      </c>
      <c r="C1408" s="83" t="str">
        <f>IF(D1408="","",DATE(設定・集計!$B$2,INT(D1408/100),D1408-INT(D1408/100)*100))</f>
        <v/>
      </c>
      <c r="D1408" s="84"/>
      <c r="E1408" s="85"/>
      <c r="F1408" s="86"/>
      <c r="G1408" s="87"/>
      <c r="H1408" s="88"/>
      <c r="I1408" s="82" t="str">
        <f>IF(H1408="","",IF(G1408="","科目が入力されていません",H1408*VLOOKUP(G1408,設定・集計!$B$6:$D$35,2,0)))</f>
        <v/>
      </c>
    </row>
    <row r="1409" spans="1:9" ht="19.5" customHeight="1" x14ac:dyDescent="0.15">
      <c r="A1409" s="75" t="str">
        <f t="shared" si="43"/>
        <v/>
      </c>
      <c r="B1409" s="75" t="str">
        <f t="shared" si="42"/>
        <v/>
      </c>
      <c r="C1409" s="83" t="str">
        <f>IF(D1409="","",DATE(設定・集計!$B$2,INT(D1409/100),D1409-INT(D1409/100)*100))</f>
        <v/>
      </c>
      <c r="D1409" s="84"/>
      <c r="E1409" s="85"/>
      <c r="F1409" s="86"/>
      <c r="G1409" s="87"/>
      <c r="H1409" s="88"/>
      <c r="I1409" s="82" t="str">
        <f>IF(H1409="","",IF(G1409="","科目が入力されていません",H1409*VLOOKUP(G1409,設定・集計!$B$6:$D$35,2,0)))</f>
        <v/>
      </c>
    </row>
    <row r="1410" spans="1:9" ht="19.5" customHeight="1" x14ac:dyDescent="0.15">
      <c r="A1410" s="75" t="str">
        <f t="shared" si="43"/>
        <v/>
      </c>
      <c r="B1410" s="75" t="str">
        <f t="shared" ref="B1410:B1473" si="44">IF(C1410="","",RANK(C1410,C:C,1)*1000+ROW(C1410))</f>
        <v/>
      </c>
      <c r="C1410" s="83" t="str">
        <f>IF(D1410="","",DATE(設定・集計!$B$2,INT(D1410/100),D1410-INT(D1410/100)*100))</f>
        <v/>
      </c>
      <c r="D1410" s="84"/>
      <c r="E1410" s="85"/>
      <c r="F1410" s="86"/>
      <c r="G1410" s="87"/>
      <c r="H1410" s="88"/>
      <c r="I1410" s="82" t="str">
        <f>IF(H1410="","",IF(G1410="","科目が入力されていません",H1410*VLOOKUP(G1410,設定・集計!$B$6:$D$35,2,0)))</f>
        <v/>
      </c>
    </row>
    <row r="1411" spans="1:9" ht="19.5" customHeight="1" x14ac:dyDescent="0.15">
      <c r="A1411" s="75" t="str">
        <f t="shared" ref="A1411:A1474" si="45">IF(B1411="","",RANK(B1411,B:B,1))</f>
        <v/>
      </c>
      <c r="B1411" s="75" t="str">
        <f t="shared" si="44"/>
        <v/>
      </c>
      <c r="C1411" s="83" t="str">
        <f>IF(D1411="","",DATE(設定・集計!$B$2,INT(D1411/100),D1411-INT(D1411/100)*100))</f>
        <v/>
      </c>
      <c r="D1411" s="84"/>
      <c r="E1411" s="85"/>
      <c r="F1411" s="86"/>
      <c r="G1411" s="87"/>
      <c r="H1411" s="88"/>
      <c r="I1411" s="82" t="str">
        <f>IF(H1411="","",IF(G1411="","科目が入力されていません",H1411*VLOOKUP(G1411,設定・集計!$B$6:$D$35,2,0)))</f>
        <v/>
      </c>
    </row>
    <row r="1412" spans="1:9" ht="19.5" customHeight="1" x14ac:dyDescent="0.15">
      <c r="A1412" s="75" t="str">
        <f t="shared" si="45"/>
        <v/>
      </c>
      <c r="B1412" s="75" t="str">
        <f t="shared" si="44"/>
        <v/>
      </c>
      <c r="C1412" s="83" t="str">
        <f>IF(D1412="","",DATE(設定・集計!$B$2,INT(D1412/100),D1412-INT(D1412/100)*100))</f>
        <v/>
      </c>
      <c r="D1412" s="84"/>
      <c r="E1412" s="85"/>
      <c r="F1412" s="86"/>
      <c r="G1412" s="87"/>
      <c r="H1412" s="88"/>
      <c r="I1412" s="82" t="str">
        <f>IF(H1412="","",IF(G1412="","科目が入力されていません",H1412*VLOOKUP(G1412,設定・集計!$B$6:$D$35,2,0)))</f>
        <v/>
      </c>
    </row>
    <row r="1413" spans="1:9" ht="19.5" customHeight="1" x14ac:dyDescent="0.15">
      <c r="A1413" s="75" t="str">
        <f t="shared" si="45"/>
        <v/>
      </c>
      <c r="B1413" s="75" t="str">
        <f t="shared" si="44"/>
        <v/>
      </c>
      <c r="C1413" s="83" t="str">
        <f>IF(D1413="","",DATE(設定・集計!$B$2,INT(D1413/100),D1413-INT(D1413/100)*100))</f>
        <v/>
      </c>
      <c r="D1413" s="84"/>
      <c r="E1413" s="85"/>
      <c r="F1413" s="86"/>
      <c r="G1413" s="87"/>
      <c r="H1413" s="88"/>
      <c r="I1413" s="82" t="str">
        <f>IF(H1413="","",IF(G1413="","科目が入力されていません",H1413*VLOOKUP(G1413,設定・集計!$B$6:$D$35,2,0)))</f>
        <v/>
      </c>
    </row>
    <row r="1414" spans="1:9" ht="19.5" customHeight="1" x14ac:dyDescent="0.15">
      <c r="A1414" s="75" t="str">
        <f t="shared" si="45"/>
        <v/>
      </c>
      <c r="B1414" s="75" t="str">
        <f t="shared" si="44"/>
        <v/>
      </c>
      <c r="C1414" s="83" t="str">
        <f>IF(D1414="","",DATE(設定・集計!$B$2,INT(D1414/100),D1414-INT(D1414/100)*100))</f>
        <v/>
      </c>
      <c r="D1414" s="84"/>
      <c r="E1414" s="85"/>
      <c r="F1414" s="86"/>
      <c r="G1414" s="87"/>
      <c r="H1414" s="88"/>
      <c r="I1414" s="82" t="str">
        <f>IF(H1414="","",IF(G1414="","科目が入力されていません",H1414*VLOOKUP(G1414,設定・集計!$B$6:$D$35,2,0)))</f>
        <v/>
      </c>
    </row>
    <row r="1415" spans="1:9" ht="19.5" customHeight="1" x14ac:dyDescent="0.15">
      <c r="A1415" s="75" t="str">
        <f t="shared" si="45"/>
        <v/>
      </c>
      <c r="B1415" s="75" t="str">
        <f t="shared" si="44"/>
        <v/>
      </c>
      <c r="C1415" s="83" t="str">
        <f>IF(D1415="","",DATE(設定・集計!$B$2,INT(D1415/100),D1415-INT(D1415/100)*100))</f>
        <v/>
      </c>
      <c r="D1415" s="84"/>
      <c r="E1415" s="85"/>
      <c r="F1415" s="86"/>
      <c r="G1415" s="87"/>
      <c r="H1415" s="88"/>
      <c r="I1415" s="82" t="str">
        <f>IF(H1415="","",IF(G1415="","科目が入力されていません",H1415*VLOOKUP(G1415,設定・集計!$B$6:$D$35,2,0)))</f>
        <v/>
      </c>
    </row>
    <row r="1416" spans="1:9" ht="19.5" customHeight="1" x14ac:dyDescent="0.15">
      <c r="A1416" s="75" t="str">
        <f t="shared" si="45"/>
        <v/>
      </c>
      <c r="B1416" s="75" t="str">
        <f t="shared" si="44"/>
        <v/>
      </c>
      <c r="C1416" s="83" t="str">
        <f>IF(D1416="","",DATE(設定・集計!$B$2,INT(D1416/100),D1416-INT(D1416/100)*100))</f>
        <v/>
      </c>
      <c r="D1416" s="84"/>
      <c r="E1416" s="85"/>
      <c r="F1416" s="86"/>
      <c r="G1416" s="87"/>
      <c r="H1416" s="88"/>
      <c r="I1416" s="82" t="str">
        <f>IF(H1416="","",IF(G1416="","科目が入力されていません",H1416*VLOOKUP(G1416,設定・集計!$B$6:$D$35,2,0)))</f>
        <v/>
      </c>
    </row>
    <row r="1417" spans="1:9" ht="19.5" customHeight="1" x14ac:dyDescent="0.15">
      <c r="A1417" s="75" t="str">
        <f t="shared" si="45"/>
        <v/>
      </c>
      <c r="B1417" s="75" t="str">
        <f t="shared" si="44"/>
        <v/>
      </c>
      <c r="C1417" s="83" t="str">
        <f>IF(D1417="","",DATE(設定・集計!$B$2,INT(D1417/100),D1417-INT(D1417/100)*100))</f>
        <v/>
      </c>
      <c r="D1417" s="84"/>
      <c r="E1417" s="85"/>
      <c r="F1417" s="86"/>
      <c r="G1417" s="87"/>
      <c r="H1417" s="88"/>
      <c r="I1417" s="82" t="str">
        <f>IF(H1417="","",IF(G1417="","科目が入力されていません",H1417*VLOOKUP(G1417,設定・集計!$B$6:$D$35,2,0)))</f>
        <v/>
      </c>
    </row>
    <row r="1418" spans="1:9" ht="19.5" customHeight="1" x14ac:dyDescent="0.15">
      <c r="A1418" s="75" t="str">
        <f t="shared" si="45"/>
        <v/>
      </c>
      <c r="B1418" s="75" t="str">
        <f t="shared" si="44"/>
        <v/>
      </c>
      <c r="C1418" s="83" t="str">
        <f>IF(D1418="","",DATE(設定・集計!$B$2,INT(D1418/100),D1418-INT(D1418/100)*100))</f>
        <v/>
      </c>
      <c r="D1418" s="84"/>
      <c r="E1418" s="85"/>
      <c r="F1418" s="86"/>
      <c r="G1418" s="87"/>
      <c r="H1418" s="88"/>
      <c r="I1418" s="82" t="str">
        <f>IF(H1418="","",IF(G1418="","科目が入力されていません",H1418*VLOOKUP(G1418,設定・集計!$B$6:$D$35,2,0)))</f>
        <v/>
      </c>
    </row>
    <row r="1419" spans="1:9" ht="19.5" customHeight="1" x14ac:dyDescent="0.15">
      <c r="A1419" s="75" t="str">
        <f t="shared" si="45"/>
        <v/>
      </c>
      <c r="B1419" s="75" t="str">
        <f t="shared" si="44"/>
        <v/>
      </c>
      <c r="C1419" s="83" t="str">
        <f>IF(D1419="","",DATE(設定・集計!$B$2,INT(D1419/100),D1419-INT(D1419/100)*100))</f>
        <v/>
      </c>
      <c r="D1419" s="84"/>
      <c r="E1419" s="85"/>
      <c r="F1419" s="86"/>
      <c r="G1419" s="87"/>
      <c r="H1419" s="88"/>
      <c r="I1419" s="82" t="str">
        <f>IF(H1419="","",IF(G1419="","科目が入力されていません",H1419*VLOOKUP(G1419,設定・集計!$B$6:$D$35,2,0)))</f>
        <v/>
      </c>
    </row>
    <row r="1420" spans="1:9" ht="19.5" customHeight="1" x14ac:dyDescent="0.15">
      <c r="A1420" s="75" t="str">
        <f t="shared" si="45"/>
        <v/>
      </c>
      <c r="B1420" s="75" t="str">
        <f t="shared" si="44"/>
        <v/>
      </c>
      <c r="C1420" s="83" t="str">
        <f>IF(D1420="","",DATE(設定・集計!$B$2,INT(D1420/100),D1420-INT(D1420/100)*100))</f>
        <v/>
      </c>
      <c r="D1420" s="84"/>
      <c r="E1420" s="85"/>
      <c r="F1420" s="86"/>
      <c r="G1420" s="87"/>
      <c r="H1420" s="88"/>
      <c r="I1420" s="82" t="str">
        <f>IF(H1420="","",IF(G1420="","科目が入力されていません",H1420*VLOOKUP(G1420,設定・集計!$B$6:$D$35,2,0)))</f>
        <v/>
      </c>
    </row>
    <row r="1421" spans="1:9" ht="19.5" customHeight="1" x14ac:dyDescent="0.15">
      <c r="A1421" s="75" t="str">
        <f t="shared" si="45"/>
        <v/>
      </c>
      <c r="B1421" s="75" t="str">
        <f t="shared" si="44"/>
        <v/>
      </c>
      <c r="C1421" s="83" t="str">
        <f>IF(D1421="","",DATE(設定・集計!$B$2,INT(D1421/100),D1421-INT(D1421/100)*100))</f>
        <v/>
      </c>
      <c r="D1421" s="84"/>
      <c r="E1421" s="85"/>
      <c r="F1421" s="86"/>
      <c r="G1421" s="87"/>
      <c r="H1421" s="88"/>
      <c r="I1421" s="82" t="str">
        <f>IF(H1421="","",IF(G1421="","科目が入力されていません",H1421*VLOOKUP(G1421,設定・集計!$B$6:$D$35,2,0)))</f>
        <v/>
      </c>
    </row>
    <row r="1422" spans="1:9" ht="19.5" customHeight="1" x14ac:dyDescent="0.15">
      <c r="A1422" s="75" t="str">
        <f t="shared" si="45"/>
        <v/>
      </c>
      <c r="B1422" s="75" t="str">
        <f t="shared" si="44"/>
        <v/>
      </c>
      <c r="C1422" s="83" t="str">
        <f>IF(D1422="","",DATE(設定・集計!$B$2,INT(D1422/100),D1422-INT(D1422/100)*100))</f>
        <v/>
      </c>
      <c r="D1422" s="84"/>
      <c r="E1422" s="85"/>
      <c r="F1422" s="86"/>
      <c r="G1422" s="87"/>
      <c r="H1422" s="88"/>
      <c r="I1422" s="82" t="str">
        <f>IF(H1422="","",IF(G1422="","科目が入力されていません",H1422*VLOOKUP(G1422,設定・集計!$B$6:$D$35,2,0)))</f>
        <v/>
      </c>
    </row>
    <row r="1423" spans="1:9" ht="19.5" customHeight="1" x14ac:dyDescent="0.15">
      <c r="A1423" s="75" t="str">
        <f t="shared" si="45"/>
        <v/>
      </c>
      <c r="B1423" s="75" t="str">
        <f t="shared" si="44"/>
        <v/>
      </c>
      <c r="C1423" s="83" t="str">
        <f>IF(D1423="","",DATE(設定・集計!$B$2,INT(D1423/100),D1423-INT(D1423/100)*100))</f>
        <v/>
      </c>
      <c r="D1423" s="84"/>
      <c r="E1423" s="85"/>
      <c r="F1423" s="86"/>
      <c r="G1423" s="87"/>
      <c r="H1423" s="88"/>
      <c r="I1423" s="82" t="str">
        <f>IF(H1423="","",IF(G1423="","科目が入力されていません",H1423*VLOOKUP(G1423,設定・集計!$B$6:$D$35,2,0)))</f>
        <v/>
      </c>
    </row>
    <row r="1424" spans="1:9" ht="19.5" customHeight="1" x14ac:dyDescent="0.15">
      <c r="A1424" s="75" t="str">
        <f t="shared" si="45"/>
        <v/>
      </c>
      <c r="B1424" s="75" t="str">
        <f t="shared" si="44"/>
        <v/>
      </c>
      <c r="C1424" s="83" t="str">
        <f>IF(D1424="","",DATE(設定・集計!$B$2,INT(D1424/100),D1424-INT(D1424/100)*100))</f>
        <v/>
      </c>
      <c r="D1424" s="84"/>
      <c r="E1424" s="85"/>
      <c r="F1424" s="86"/>
      <c r="G1424" s="87"/>
      <c r="H1424" s="88"/>
      <c r="I1424" s="82" t="str">
        <f>IF(H1424="","",IF(G1424="","科目が入力されていません",H1424*VLOOKUP(G1424,設定・集計!$B$6:$D$35,2,0)))</f>
        <v/>
      </c>
    </row>
    <row r="1425" spans="1:9" ht="19.5" customHeight="1" x14ac:dyDescent="0.15">
      <c r="A1425" s="75" t="str">
        <f t="shared" si="45"/>
        <v/>
      </c>
      <c r="B1425" s="75" t="str">
        <f t="shared" si="44"/>
        <v/>
      </c>
      <c r="C1425" s="83" t="str">
        <f>IF(D1425="","",DATE(設定・集計!$B$2,INT(D1425/100),D1425-INT(D1425/100)*100))</f>
        <v/>
      </c>
      <c r="D1425" s="84"/>
      <c r="E1425" s="85"/>
      <c r="F1425" s="86"/>
      <c r="G1425" s="87"/>
      <c r="H1425" s="88"/>
      <c r="I1425" s="82" t="str">
        <f>IF(H1425="","",IF(G1425="","科目が入力されていません",H1425*VLOOKUP(G1425,設定・集計!$B$6:$D$35,2,0)))</f>
        <v/>
      </c>
    </row>
    <row r="1426" spans="1:9" ht="19.5" customHeight="1" x14ac:dyDescent="0.15">
      <c r="A1426" s="75" t="str">
        <f t="shared" si="45"/>
        <v/>
      </c>
      <c r="B1426" s="75" t="str">
        <f t="shared" si="44"/>
        <v/>
      </c>
      <c r="C1426" s="83" t="str">
        <f>IF(D1426="","",DATE(設定・集計!$B$2,INT(D1426/100),D1426-INT(D1426/100)*100))</f>
        <v/>
      </c>
      <c r="D1426" s="84"/>
      <c r="E1426" s="85"/>
      <c r="F1426" s="86"/>
      <c r="G1426" s="87"/>
      <c r="H1426" s="88"/>
      <c r="I1426" s="82" t="str">
        <f>IF(H1426="","",IF(G1426="","科目が入力されていません",H1426*VLOOKUP(G1426,設定・集計!$B$6:$D$35,2,0)))</f>
        <v/>
      </c>
    </row>
    <row r="1427" spans="1:9" ht="19.5" customHeight="1" x14ac:dyDescent="0.15">
      <c r="A1427" s="75" t="str">
        <f t="shared" si="45"/>
        <v/>
      </c>
      <c r="B1427" s="75" t="str">
        <f t="shared" si="44"/>
        <v/>
      </c>
      <c r="C1427" s="83" t="str">
        <f>IF(D1427="","",DATE(設定・集計!$B$2,INT(D1427/100),D1427-INT(D1427/100)*100))</f>
        <v/>
      </c>
      <c r="D1427" s="84"/>
      <c r="E1427" s="85"/>
      <c r="F1427" s="86"/>
      <c r="G1427" s="87"/>
      <c r="H1427" s="88"/>
      <c r="I1427" s="82" t="str">
        <f>IF(H1427="","",IF(G1427="","科目が入力されていません",H1427*VLOOKUP(G1427,設定・集計!$B$6:$D$35,2,0)))</f>
        <v/>
      </c>
    </row>
    <row r="1428" spans="1:9" ht="19.5" customHeight="1" x14ac:dyDescent="0.15">
      <c r="A1428" s="75" t="str">
        <f t="shared" si="45"/>
        <v/>
      </c>
      <c r="B1428" s="75" t="str">
        <f t="shared" si="44"/>
        <v/>
      </c>
      <c r="C1428" s="83" t="str">
        <f>IF(D1428="","",DATE(設定・集計!$B$2,INT(D1428/100),D1428-INT(D1428/100)*100))</f>
        <v/>
      </c>
      <c r="D1428" s="84"/>
      <c r="E1428" s="85"/>
      <c r="F1428" s="86"/>
      <c r="G1428" s="87"/>
      <c r="H1428" s="88"/>
      <c r="I1428" s="82" t="str">
        <f>IF(H1428="","",IF(G1428="","科目が入力されていません",H1428*VLOOKUP(G1428,設定・集計!$B$6:$D$35,2,0)))</f>
        <v/>
      </c>
    </row>
    <row r="1429" spans="1:9" ht="19.5" customHeight="1" x14ac:dyDescent="0.15">
      <c r="A1429" s="75" t="str">
        <f t="shared" si="45"/>
        <v/>
      </c>
      <c r="B1429" s="75" t="str">
        <f t="shared" si="44"/>
        <v/>
      </c>
      <c r="C1429" s="83" t="str">
        <f>IF(D1429="","",DATE(設定・集計!$B$2,INT(D1429/100),D1429-INT(D1429/100)*100))</f>
        <v/>
      </c>
      <c r="D1429" s="84"/>
      <c r="E1429" s="85"/>
      <c r="F1429" s="86"/>
      <c r="G1429" s="87"/>
      <c r="H1429" s="88"/>
      <c r="I1429" s="82" t="str">
        <f>IF(H1429="","",IF(G1429="","科目が入力されていません",H1429*VLOOKUP(G1429,設定・集計!$B$6:$D$35,2,0)))</f>
        <v/>
      </c>
    </row>
    <row r="1430" spans="1:9" ht="19.5" customHeight="1" x14ac:dyDescent="0.15">
      <c r="A1430" s="75" t="str">
        <f t="shared" si="45"/>
        <v/>
      </c>
      <c r="B1430" s="75" t="str">
        <f t="shared" si="44"/>
        <v/>
      </c>
      <c r="C1430" s="83" t="str">
        <f>IF(D1430="","",DATE(設定・集計!$B$2,INT(D1430/100),D1430-INT(D1430/100)*100))</f>
        <v/>
      </c>
      <c r="D1430" s="84"/>
      <c r="E1430" s="85"/>
      <c r="F1430" s="86"/>
      <c r="G1430" s="87"/>
      <c r="H1430" s="88"/>
      <c r="I1430" s="82" t="str">
        <f>IF(H1430="","",IF(G1430="","科目が入力されていません",H1430*VLOOKUP(G1430,設定・集計!$B$6:$D$35,2,0)))</f>
        <v/>
      </c>
    </row>
    <row r="1431" spans="1:9" ht="19.5" customHeight="1" x14ac:dyDescent="0.15">
      <c r="A1431" s="75" t="str">
        <f t="shared" si="45"/>
        <v/>
      </c>
      <c r="B1431" s="75" t="str">
        <f t="shared" si="44"/>
        <v/>
      </c>
      <c r="C1431" s="83" t="str">
        <f>IF(D1431="","",DATE(設定・集計!$B$2,INT(D1431/100),D1431-INT(D1431/100)*100))</f>
        <v/>
      </c>
      <c r="D1431" s="84"/>
      <c r="E1431" s="85"/>
      <c r="F1431" s="86"/>
      <c r="G1431" s="87"/>
      <c r="H1431" s="88"/>
      <c r="I1431" s="82" t="str">
        <f>IF(H1431="","",IF(G1431="","科目が入力されていません",H1431*VLOOKUP(G1431,設定・集計!$B$6:$D$35,2,0)))</f>
        <v/>
      </c>
    </row>
    <row r="1432" spans="1:9" ht="19.5" customHeight="1" x14ac:dyDescent="0.15">
      <c r="A1432" s="75" t="str">
        <f t="shared" si="45"/>
        <v/>
      </c>
      <c r="B1432" s="75" t="str">
        <f t="shared" si="44"/>
        <v/>
      </c>
      <c r="C1432" s="83" t="str">
        <f>IF(D1432="","",DATE(設定・集計!$B$2,INT(D1432/100),D1432-INT(D1432/100)*100))</f>
        <v/>
      </c>
      <c r="D1432" s="84"/>
      <c r="E1432" s="85"/>
      <c r="F1432" s="86"/>
      <c r="G1432" s="87"/>
      <c r="H1432" s="88"/>
      <c r="I1432" s="82" t="str">
        <f>IF(H1432="","",IF(G1432="","科目が入力されていません",H1432*VLOOKUP(G1432,設定・集計!$B$6:$D$35,2,0)))</f>
        <v/>
      </c>
    </row>
    <row r="1433" spans="1:9" ht="19.5" customHeight="1" x14ac:dyDescent="0.15">
      <c r="A1433" s="75" t="str">
        <f t="shared" si="45"/>
        <v/>
      </c>
      <c r="B1433" s="75" t="str">
        <f t="shared" si="44"/>
        <v/>
      </c>
      <c r="C1433" s="83" t="str">
        <f>IF(D1433="","",DATE(設定・集計!$B$2,INT(D1433/100),D1433-INT(D1433/100)*100))</f>
        <v/>
      </c>
      <c r="D1433" s="84"/>
      <c r="E1433" s="85"/>
      <c r="F1433" s="86"/>
      <c r="G1433" s="87"/>
      <c r="H1433" s="88"/>
      <c r="I1433" s="82" t="str">
        <f>IF(H1433="","",IF(G1433="","科目が入力されていません",H1433*VLOOKUP(G1433,設定・集計!$B$6:$D$35,2,0)))</f>
        <v/>
      </c>
    </row>
    <row r="1434" spans="1:9" ht="19.5" customHeight="1" x14ac:dyDescent="0.15">
      <c r="A1434" s="75" t="str">
        <f t="shared" si="45"/>
        <v/>
      </c>
      <c r="B1434" s="75" t="str">
        <f t="shared" si="44"/>
        <v/>
      </c>
      <c r="C1434" s="83" t="str">
        <f>IF(D1434="","",DATE(設定・集計!$B$2,INT(D1434/100),D1434-INT(D1434/100)*100))</f>
        <v/>
      </c>
      <c r="D1434" s="84"/>
      <c r="E1434" s="85"/>
      <c r="F1434" s="86"/>
      <c r="G1434" s="87"/>
      <c r="H1434" s="88"/>
      <c r="I1434" s="82" t="str">
        <f>IF(H1434="","",IF(G1434="","科目が入力されていません",H1434*VLOOKUP(G1434,設定・集計!$B$6:$D$35,2,0)))</f>
        <v/>
      </c>
    </row>
    <row r="1435" spans="1:9" ht="19.5" customHeight="1" x14ac:dyDescent="0.15">
      <c r="A1435" s="75" t="str">
        <f t="shared" si="45"/>
        <v/>
      </c>
      <c r="B1435" s="75" t="str">
        <f t="shared" si="44"/>
        <v/>
      </c>
      <c r="C1435" s="83" t="str">
        <f>IF(D1435="","",DATE(設定・集計!$B$2,INT(D1435/100),D1435-INT(D1435/100)*100))</f>
        <v/>
      </c>
      <c r="D1435" s="84"/>
      <c r="E1435" s="85"/>
      <c r="F1435" s="86"/>
      <c r="G1435" s="87"/>
      <c r="H1435" s="88"/>
      <c r="I1435" s="82" t="str">
        <f>IF(H1435="","",IF(G1435="","科目が入力されていません",H1435*VLOOKUP(G1435,設定・集計!$B$6:$D$35,2,0)))</f>
        <v/>
      </c>
    </row>
    <row r="1436" spans="1:9" ht="19.5" customHeight="1" x14ac:dyDescent="0.15">
      <c r="A1436" s="75" t="str">
        <f t="shared" si="45"/>
        <v/>
      </c>
      <c r="B1436" s="75" t="str">
        <f t="shared" si="44"/>
        <v/>
      </c>
      <c r="C1436" s="83" t="str">
        <f>IF(D1436="","",DATE(設定・集計!$B$2,INT(D1436/100),D1436-INT(D1436/100)*100))</f>
        <v/>
      </c>
      <c r="D1436" s="84"/>
      <c r="E1436" s="85"/>
      <c r="F1436" s="86"/>
      <c r="G1436" s="87"/>
      <c r="H1436" s="88"/>
      <c r="I1436" s="82" t="str">
        <f>IF(H1436="","",IF(G1436="","科目が入力されていません",H1436*VLOOKUP(G1436,設定・集計!$B$6:$D$35,2,0)))</f>
        <v/>
      </c>
    </row>
    <row r="1437" spans="1:9" ht="19.5" customHeight="1" x14ac:dyDescent="0.15">
      <c r="A1437" s="75" t="str">
        <f t="shared" si="45"/>
        <v/>
      </c>
      <c r="B1437" s="75" t="str">
        <f t="shared" si="44"/>
        <v/>
      </c>
      <c r="C1437" s="83" t="str">
        <f>IF(D1437="","",DATE(設定・集計!$B$2,INT(D1437/100),D1437-INT(D1437/100)*100))</f>
        <v/>
      </c>
      <c r="D1437" s="84"/>
      <c r="E1437" s="85"/>
      <c r="F1437" s="86"/>
      <c r="G1437" s="87"/>
      <c r="H1437" s="88"/>
      <c r="I1437" s="82" t="str">
        <f>IF(H1437="","",IF(G1437="","科目が入力されていません",H1437*VLOOKUP(G1437,設定・集計!$B$6:$D$35,2,0)))</f>
        <v/>
      </c>
    </row>
    <row r="1438" spans="1:9" ht="19.5" customHeight="1" x14ac:dyDescent="0.15">
      <c r="A1438" s="75" t="str">
        <f t="shared" si="45"/>
        <v/>
      </c>
      <c r="B1438" s="75" t="str">
        <f t="shared" si="44"/>
        <v/>
      </c>
      <c r="C1438" s="83" t="str">
        <f>IF(D1438="","",DATE(設定・集計!$B$2,INT(D1438/100),D1438-INT(D1438/100)*100))</f>
        <v/>
      </c>
      <c r="D1438" s="84"/>
      <c r="E1438" s="85"/>
      <c r="F1438" s="86"/>
      <c r="G1438" s="87"/>
      <c r="H1438" s="88"/>
      <c r="I1438" s="82" t="str">
        <f>IF(H1438="","",IF(G1438="","科目が入力されていません",H1438*VLOOKUP(G1438,設定・集計!$B$6:$D$35,2,0)))</f>
        <v/>
      </c>
    </row>
    <row r="1439" spans="1:9" ht="19.5" customHeight="1" x14ac:dyDescent="0.15">
      <c r="A1439" s="75" t="str">
        <f t="shared" si="45"/>
        <v/>
      </c>
      <c r="B1439" s="75" t="str">
        <f t="shared" si="44"/>
        <v/>
      </c>
      <c r="C1439" s="83" t="str">
        <f>IF(D1439="","",DATE(設定・集計!$B$2,INT(D1439/100),D1439-INT(D1439/100)*100))</f>
        <v/>
      </c>
      <c r="D1439" s="84"/>
      <c r="E1439" s="85"/>
      <c r="F1439" s="86"/>
      <c r="G1439" s="87"/>
      <c r="H1439" s="88"/>
      <c r="I1439" s="82" t="str">
        <f>IF(H1439="","",IF(G1439="","科目が入力されていません",H1439*VLOOKUP(G1439,設定・集計!$B$6:$D$35,2,0)))</f>
        <v/>
      </c>
    </row>
    <row r="1440" spans="1:9" ht="19.5" customHeight="1" x14ac:dyDescent="0.15">
      <c r="A1440" s="75" t="str">
        <f t="shared" si="45"/>
        <v/>
      </c>
      <c r="B1440" s="75" t="str">
        <f t="shared" si="44"/>
        <v/>
      </c>
      <c r="C1440" s="83" t="str">
        <f>IF(D1440="","",DATE(設定・集計!$B$2,INT(D1440/100),D1440-INT(D1440/100)*100))</f>
        <v/>
      </c>
      <c r="D1440" s="84"/>
      <c r="E1440" s="85"/>
      <c r="F1440" s="86"/>
      <c r="G1440" s="87"/>
      <c r="H1440" s="88"/>
      <c r="I1440" s="82" t="str">
        <f>IF(H1440="","",IF(G1440="","科目が入力されていません",H1440*VLOOKUP(G1440,設定・集計!$B$6:$D$35,2,0)))</f>
        <v/>
      </c>
    </row>
    <row r="1441" spans="1:9" ht="19.5" customHeight="1" x14ac:dyDescent="0.15">
      <c r="A1441" s="75" t="str">
        <f t="shared" si="45"/>
        <v/>
      </c>
      <c r="B1441" s="75" t="str">
        <f t="shared" si="44"/>
        <v/>
      </c>
      <c r="C1441" s="83" t="str">
        <f>IF(D1441="","",DATE(設定・集計!$B$2,INT(D1441/100),D1441-INT(D1441/100)*100))</f>
        <v/>
      </c>
      <c r="D1441" s="84"/>
      <c r="E1441" s="85"/>
      <c r="F1441" s="86"/>
      <c r="G1441" s="87"/>
      <c r="H1441" s="88"/>
      <c r="I1441" s="82" t="str">
        <f>IF(H1441="","",IF(G1441="","科目が入力されていません",H1441*VLOOKUP(G1441,設定・集計!$B$6:$D$35,2,0)))</f>
        <v/>
      </c>
    </row>
    <row r="1442" spans="1:9" ht="19.5" customHeight="1" x14ac:dyDescent="0.15">
      <c r="A1442" s="75" t="str">
        <f t="shared" si="45"/>
        <v/>
      </c>
      <c r="B1442" s="75" t="str">
        <f t="shared" si="44"/>
        <v/>
      </c>
      <c r="C1442" s="83" t="str">
        <f>IF(D1442="","",DATE(設定・集計!$B$2,INT(D1442/100),D1442-INT(D1442/100)*100))</f>
        <v/>
      </c>
      <c r="D1442" s="84"/>
      <c r="E1442" s="85"/>
      <c r="F1442" s="86"/>
      <c r="G1442" s="87"/>
      <c r="H1442" s="88"/>
      <c r="I1442" s="82" t="str">
        <f>IF(H1442="","",IF(G1442="","科目が入力されていません",H1442*VLOOKUP(G1442,設定・集計!$B$6:$D$35,2,0)))</f>
        <v/>
      </c>
    </row>
    <row r="1443" spans="1:9" ht="19.5" customHeight="1" x14ac:dyDescent="0.15">
      <c r="A1443" s="75" t="str">
        <f t="shared" si="45"/>
        <v/>
      </c>
      <c r="B1443" s="75" t="str">
        <f t="shared" si="44"/>
        <v/>
      </c>
      <c r="C1443" s="83" t="str">
        <f>IF(D1443="","",DATE(設定・集計!$B$2,INT(D1443/100),D1443-INT(D1443/100)*100))</f>
        <v/>
      </c>
      <c r="D1443" s="84"/>
      <c r="E1443" s="85"/>
      <c r="F1443" s="86"/>
      <c r="G1443" s="87"/>
      <c r="H1443" s="88"/>
      <c r="I1443" s="82" t="str">
        <f>IF(H1443="","",IF(G1443="","科目が入力されていません",H1443*VLOOKUP(G1443,設定・集計!$B$6:$D$35,2,0)))</f>
        <v/>
      </c>
    </row>
    <row r="1444" spans="1:9" ht="19.5" customHeight="1" x14ac:dyDescent="0.15">
      <c r="A1444" s="75" t="str">
        <f t="shared" si="45"/>
        <v/>
      </c>
      <c r="B1444" s="75" t="str">
        <f t="shared" si="44"/>
        <v/>
      </c>
      <c r="C1444" s="83" t="str">
        <f>IF(D1444="","",DATE(設定・集計!$B$2,INT(D1444/100),D1444-INT(D1444/100)*100))</f>
        <v/>
      </c>
      <c r="D1444" s="84"/>
      <c r="E1444" s="85"/>
      <c r="F1444" s="86"/>
      <c r="G1444" s="87"/>
      <c r="H1444" s="88"/>
      <c r="I1444" s="82" t="str">
        <f>IF(H1444="","",IF(G1444="","科目が入力されていません",H1444*VLOOKUP(G1444,設定・集計!$B$6:$D$35,2,0)))</f>
        <v/>
      </c>
    </row>
    <row r="1445" spans="1:9" ht="19.5" customHeight="1" x14ac:dyDescent="0.15">
      <c r="A1445" s="75" t="str">
        <f t="shared" si="45"/>
        <v/>
      </c>
      <c r="B1445" s="75" t="str">
        <f t="shared" si="44"/>
        <v/>
      </c>
      <c r="C1445" s="83" t="str">
        <f>IF(D1445="","",DATE(設定・集計!$B$2,INT(D1445/100),D1445-INT(D1445/100)*100))</f>
        <v/>
      </c>
      <c r="D1445" s="84"/>
      <c r="E1445" s="85"/>
      <c r="F1445" s="86"/>
      <c r="G1445" s="87"/>
      <c r="H1445" s="88"/>
      <c r="I1445" s="82" t="str">
        <f>IF(H1445="","",IF(G1445="","科目が入力されていません",H1445*VLOOKUP(G1445,設定・集計!$B$6:$D$35,2,0)))</f>
        <v/>
      </c>
    </row>
    <row r="1446" spans="1:9" ht="19.5" customHeight="1" x14ac:dyDescent="0.15">
      <c r="A1446" s="75" t="str">
        <f t="shared" si="45"/>
        <v/>
      </c>
      <c r="B1446" s="75" t="str">
        <f t="shared" si="44"/>
        <v/>
      </c>
      <c r="C1446" s="83" t="str">
        <f>IF(D1446="","",DATE(設定・集計!$B$2,INT(D1446/100),D1446-INT(D1446/100)*100))</f>
        <v/>
      </c>
      <c r="D1446" s="84"/>
      <c r="E1446" s="85"/>
      <c r="F1446" s="86"/>
      <c r="G1446" s="87"/>
      <c r="H1446" s="88"/>
      <c r="I1446" s="82" t="str">
        <f>IF(H1446="","",IF(G1446="","科目が入力されていません",H1446*VLOOKUP(G1446,設定・集計!$B$6:$D$35,2,0)))</f>
        <v/>
      </c>
    </row>
    <row r="1447" spans="1:9" ht="19.5" customHeight="1" x14ac:dyDescent="0.15">
      <c r="A1447" s="75" t="str">
        <f t="shared" si="45"/>
        <v/>
      </c>
      <c r="B1447" s="75" t="str">
        <f t="shared" si="44"/>
        <v/>
      </c>
      <c r="C1447" s="83" t="str">
        <f>IF(D1447="","",DATE(設定・集計!$B$2,INT(D1447/100),D1447-INT(D1447/100)*100))</f>
        <v/>
      </c>
      <c r="D1447" s="84"/>
      <c r="E1447" s="85"/>
      <c r="F1447" s="86"/>
      <c r="G1447" s="87"/>
      <c r="H1447" s="88"/>
      <c r="I1447" s="82" t="str">
        <f>IF(H1447="","",IF(G1447="","科目が入力されていません",H1447*VLOOKUP(G1447,設定・集計!$B$6:$D$35,2,0)))</f>
        <v/>
      </c>
    </row>
    <row r="1448" spans="1:9" ht="19.5" customHeight="1" x14ac:dyDescent="0.15">
      <c r="A1448" s="75" t="str">
        <f t="shared" si="45"/>
        <v/>
      </c>
      <c r="B1448" s="75" t="str">
        <f t="shared" si="44"/>
        <v/>
      </c>
      <c r="C1448" s="83" t="str">
        <f>IF(D1448="","",DATE(設定・集計!$B$2,INT(D1448/100),D1448-INT(D1448/100)*100))</f>
        <v/>
      </c>
      <c r="D1448" s="84"/>
      <c r="E1448" s="85"/>
      <c r="F1448" s="86"/>
      <c r="G1448" s="87"/>
      <c r="H1448" s="88"/>
      <c r="I1448" s="82" t="str">
        <f>IF(H1448="","",IF(G1448="","科目が入力されていません",H1448*VLOOKUP(G1448,設定・集計!$B$6:$D$35,2,0)))</f>
        <v/>
      </c>
    </row>
    <row r="1449" spans="1:9" ht="19.5" customHeight="1" x14ac:dyDescent="0.15">
      <c r="A1449" s="75" t="str">
        <f t="shared" si="45"/>
        <v/>
      </c>
      <c r="B1449" s="75" t="str">
        <f t="shared" si="44"/>
        <v/>
      </c>
      <c r="C1449" s="83" t="str">
        <f>IF(D1449="","",DATE(設定・集計!$B$2,INT(D1449/100),D1449-INT(D1449/100)*100))</f>
        <v/>
      </c>
      <c r="D1449" s="84"/>
      <c r="E1449" s="85"/>
      <c r="F1449" s="86"/>
      <c r="G1449" s="87"/>
      <c r="H1449" s="88"/>
      <c r="I1449" s="82" t="str">
        <f>IF(H1449="","",IF(G1449="","科目が入力されていません",H1449*VLOOKUP(G1449,設定・集計!$B$6:$D$35,2,0)))</f>
        <v/>
      </c>
    </row>
    <row r="1450" spans="1:9" ht="19.5" customHeight="1" x14ac:dyDescent="0.15">
      <c r="A1450" s="75" t="str">
        <f t="shared" si="45"/>
        <v/>
      </c>
      <c r="B1450" s="75" t="str">
        <f t="shared" si="44"/>
        <v/>
      </c>
      <c r="C1450" s="83" t="str">
        <f>IF(D1450="","",DATE(設定・集計!$B$2,INT(D1450/100),D1450-INT(D1450/100)*100))</f>
        <v/>
      </c>
      <c r="D1450" s="84"/>
      <c r="E1450" s="85"/>
      <c r="F1450" s="86"/>
      <c r="G1450" s="87"/>
      <c r="H1450" s="88"/>
      <c r="I1450" s="82" t="str">
        <f>IF(H1450="","",IF(G1450="","科目が入力されていません",H1450*VLOOKUP(G1450,設定・集計!$B$6:$D$35,2,0)))</f>
        <v/>
      </c>
    </row>
    <row r="1451" spans="1:9" ht="19.5" customHeight="1" x14ac:dyDescent="0.15">
      <c r="A1451" s="75" t="str">
        <f t="shared" si="45"/>
        <v/>
      </c>
      <c r="B1451" s="75" t="str">
        <f t="shared" si="44"/>
        <v/>
      </c>
      <c r="C1451" s="83" t="str">
        <f>IF(D1451="","",DATE(設定・集計!$B$2,INT(D1451/100),D1451-INT(D1451/100)*100))</f>
        <v/>
      </c>
      <c r="D1451" s="84"/>
      <c r="E1451" s="85"/>
      <c r="F1451" s="86"/>
      <c r="G1451" s="87"/>
      <c r="H1451" s="88"/>
      <c r="I1451" s="82" t="str">
        <f>IF(H1451="","",IF(G1451="","科目が入力されていません",H1451*VLOOKUP(G1451,設定・集計!$B$6:$D$35,2,0)))</f>
        <v/>
      </c>
    </row>
    <row r="1452" spans="1:9" ht="19.5" customHeight="1" x14ac:dyDescent="0.15">
      <c r="A1452" s="75" t="str">
        <f t="shared" si="45"/>
        <v/>
      </c>
      <c r="B1452" s="75" t="str">
        <f t="shared" si="44"/>
        <v/>
      </c>
      <c r="C1452" s="83" t="str">
        <f>IF(D1452="","",DATE(設定・集計!$B$2,INT(D1452/100),D1452-INT(D1452/100)*100))</f>
        <v/>
      </c>
      <c r="D1452" s="84"/>
      <c r="E1452" s="85"/>
      <c r="F1452" s="86"/>
      <c r="G1452" s="87"/>
      <c r="H1452" s="88"/>
      <c r="I1452" s="82" t="str">
        <f>IF(H1452="","",IF(G1452="","科目が入力されていません",H1452*VLOOKUP(G1452,設定・集計!$B$6:$D$35,2,0)))</f>
        <v/>
      </c>
    </row>
    <row r="1453" spans="1:9" ht="19.5" customHeight="1" x14ac:dyDescent="0.15">
      <c r="A1453" s="75" t="str">
        <f t="shared" si="45"/>
        <v/>
      </c>
      <c r="B1453" s="75" t="str">
        <f t="shared" si="44"/>
        <v/>
      </c>
      <c r="C1453" s="83" t="str">
        <f>IF(D1453="","",DATE(設定・集計!$B$2,INT(D1453/100),D1453-INT(D1453/100)*100))</f>
        <v/>
      </c>
      <c r="D1453" s="84"/>
      <c r="E1453" s="85"/>
      <c r="F1453" s="86"/>
      <c r="G1453" s="87"/>
      <c r="H1453" s="88"/>
      <c r="I1453" s="82" t="str">
        <f>IF(H1453="","",IF(G1453="","科目が入力されていません",H1453*VLOOKUP(G1453,設定・集計!$B$6:$D$35,2,0)))</f>
        <v/>
      </c>
    </row>
    <row r="1454" spans="1:9" ht="19.5" customHeight="1" x14ac:dyDescent="0.15">
      <c r="A1454" s="75" t="str">
        <f t="shared" si="45"/>
        <v/>
      </c>
      <c r="B1454" s="75" t="str">
        <f t="shared" si="44"/>
        <v/>
      </c>
      <c r="C1454" s="83" t="str">
        <f>IF(D1454="","",DATE(設定・集計!$B$2,INT(D1454/100),D1454-INT(D1454/100)*100))</f>
        <v/>
      </c>
      <c r="D1454" s="84"/>
      <c r="E1454" s="85"/>
      <c r="F1454" s="86"/>
      <c r="G1454" s="87"/>
      <c r="H1454" s="88"/>
      <c r="I1454" s="82" t="str">
        <f>IF(H1454="","",IF(G1454="","科目が入力されていません",H1454*VLOOKUP(G1454,設定・集計!$B$6:$D$35,2,0)))</f>
        <v/>
      </c>
    </row>
    <row r="1455" spans="1:9" ht="19.5" customHeight="1" x14ac:dyDescent="0.15">
      <c r="A1455" s="75" t="str">
        <f t="shared" si="45"/>
        <v/>
      </c>
      <c r="B1455" s="75" t="str">
        <f t="shared" si="44"/>
        <v/>
      </c>
      <c r="C1455" s="83" t="str">
        <f>IF(D1455="","",DATE(設定・集計!$B$2,INT(D1455/100),D1455-INT(D1455/100)*100))</f>
        <v/>
      </c>
      <c r="D1455" s="84"/>
      <c r="E1455" s="85"/>
      <c r="F1455" s="86"/>
      <c r="G1455" s="87"/>
      <c r="H1455" s="88"/>
      <c r="I1455" s="82" t="str">
        <f>IF(H1455="","",IF(G1455="","科目が入力されていません",H1455*VLOOKUP(G1455,設定・集計!$B$6:$D$35,2,0)))</f>
        <v/>
      </c>
    </row>
    <row r="1456" spans="1:9" ht="19.5" customHeight="1" x14ac:dyDescent="0.15">
      <c r="A1456" s="75" t="str">
        <f t="shared" si="45"/>
        <v/>
      </c>
      <c r="B1456" s="75" t="str">
        <f t="shared" si="44"/>
        <v/>
      </c>
      <c r="C1456" s="83" t="str">
        <f>IF(D1456="","",DATE(設定・集計!$B$2,INT(D1456/100),D1456-INT(D1456/100)*100))</f>
        <v/>
      </c>
      <c r="D1456" s="84"/>
      <c r="E1456" s="85"/>
      <c r="F1456" s="86"/>
      <c r="G1456" s="87"/>
      <c r="H1456" s="88"/>
      <c r="I1456" s="82" t="str">
        <f>IF(H1456="","",IF(G1456="","科目が入力されていません",H1456*VLOOKUP(G1456,設定・集計!$B$6:$D$35,2,0)))</f>
        <v/>
      </c>
    </row>
    <row r="1457" spans="1:9" ht="19.5" customHeight="1" x14ac:dyDescent="0.15">
      <c r="A1457" s="75" t="str">
        <f t="shared" si="45"/>
        <v/>
      </c>
      <c r="B1457" s="75" t="str">
        <f t="shared" si="44"/>
        <v/>
      </c>
      <c r="C1457" s="83" t="str">
        <f>IF(D1457="","",DATE(設定・集計!$B$2,INT(D1457/100),D1457-INT(D1457/100)*100))</f>
        <v/>
      </c>
      <c r="D1457" s="84"/>
      <c r="E1457" s="85"/>
      <c r="F1457" s="86"/>
      <c r="G1457" s="87"/>
      <c r="H1457" s="88"/>
      <c r="I1457" s="82" t="str">
        <f>IF(H1457="","",IF(G1457="","科目が入力されていません",H1457*VLOOKUP(G1457,設定・集計!$B$6:$D$35,2,0)))</f>
        <v/>
      </c>
    </row>
    <row r="1458" spans="1:9" ht="19.5" customHeight="1" x14ac:dyDescent="0.15">
      <c r="A1458" s="75" t="str">
        <f t="shared" si="45"/>
        <v/>
      </c>
      <c r="B1458" s="75" t="str">
        <f t="shared" si="44"/>
        <v/>
      </c>
      <c r="C1458" s="83" t="str">
        <f>IF(D1458="","",DATE(設定・集計!$B$2,INT(D1458/100),D1458-INT(D1458/100)*100))</f>
        <v/>
      </c>
      <c r="D1458" s="84"/>
      <c r="E1458" s="85"/>
      <c r="F1458" s="86"/>
      <c r="G1458" s="87"/>
      <c r="H1458" s="88"/>
      <c r="I1458" s="82" t="str">
        <f>IF(H1458="","",IF(G1458="","科目が入力されていません",H1458*VLOOKUP(G1458,設定・集計!$B$6:$D$35,2,0)))</f>
        <v/>
      </c>
    </row>
    <row r="1459" spans="1:9" ht="19.5" customHeight="1" x14ac:dyDescent="0.15">
      <c r="A1459" s="75" t="str">
        <f t="shared" si="45"/>
        <v/>
      </c>
      <c r="B1459" s="75" t="str">
        <f t="shared" si="44"/>
        <v/>
      </c>
      <c r="C1459" s="83" t="str">
        <f>IF(D1459="","",DATE(設定・集計!$B$2,INT(D1459/100),D1459-INT(D1459/100)*100))</f>
        <v/>
      </c>
      <c r="D1459" s="84"/>
      <c r="E1459" s="85"/>
      <c r="F1459" s="86"/>
      <c r="G1459" s="87"/>
      <c r="H1459" s="88"/>
      <c r="I1459" s="82" t="str">
        <f>IF(H1459="","",IF(G1459="","科目が入力されていません",H1459*VLOOKUP(G1459,設定・集計!$B$6:$D$35,2,0)))</f>
        <v/>
      </c>
    </row>
    <row r="1460" spans="1:9" ht="19.5" customHeight="1" x14ac:dyDescent="0.15">
      <c r="A1460" s="75" t="str">
        <f t="shared" si="45"/>
        <v/>
      </c>
      <c r="B1460" s="75" t="str">
        <f t="shared" si="44"/>
        <v/>
      </c>
      <c r="C1460" s="83" t="str">
        <f>IF(D1460="","",DATE(設定・集計!$B$2,INT(D1460/100),D1460-INT(D1460/100)*100))</f>
        <v/>
      </c>
      <c r="D1460" s="84"/>
      <c r="E1460" s="85"/>
      <c r="F1460" s="86"/>
      <c r="G1460" s="87"/>
      <c r="H1460" s="88"/>
      <c r="I1460" s="82" t="str">
        <f>IF(H1460="","",IF(G1460="","科目が入力されていません",H1460*VLOOKUP(G1460,設定・集計!$B$6:$D$35,2,0)))</f>
        <v/>
      </c>
    </row>
    <row r="1461" spans="1:9" ht="19.5" customHeight="1" x14ac:dyDescent="0.15">
      <c r="A1461" s="75" t="str">
        <f t="shared" si="45"/>
        <v/>
      </c>
      <c r="B1461" s="75" t="str">
        <f t="shared" si="44"/>
        <v/>
      </c>
      <c r="C1461" s="83" t="str">
        <f>IF(D1461="","",DATE(設定・集計!$B$2,INT(D1461/100),D1461-INT(D1461/100)*100))</f>
        <v/>
      </c>
      <c r="D1461" s="84"/>
      <c r="E1461" s="85"/>
      <c r="F1461" s="86"/>
      <c r="G1461" s="87"/>
      <c r="H1461" s="88"/>
      <c r="I1461" s="82" t="str">
        <f>IF(H1461="","",IF(G1461="","科目が入力されていません",H1461*VLOOKUP(G1461,設定・集計!$B$6:$D$35,2,0)))</f>
        <v/>
      </c>
    </row>
    <row r="1462" spans="1:9" ht="19.5" customHeight="1" x14ac:dyDescent="0.15">
      <c r="A1462" s="75" t="str">
        <f t="shared" si="45"/>
        <v/>
      </c>
      <c r="B1462" s="75" t="str">
        <f t="shared" si="44"/>
        <v/>
      </c>
      <c r="C1462" s="83" t="str">
        <f>IF(D1462="","",DATE(設定・集計!$B$2,INT(D1462/100),D1462-INT(D1462/100)*100))</f>
        <v/>
      </c>
      <c r="D1462" s="84"/>
      <c r="E1462" s="85"/>
      <c r="F1462" s="86"/>
      <c r="G1462" s="87"/>
      <c r="H1462" s="88"/>
      <c r="I1462" s="82" t="str">
        <f>IF(H1462="","",IF(G1462="","科目が入力されていません",H1462*VLOOKUP(G1462,設定・集計!$B$6:$D$35,2,0)))</f>
        <v/>
      </c>
    </row>
    <row r="1463" spans="1:9" ht="19.5" customHeight="1" x14ac:dyDescent="0.15">
      <c r="A1463" s="75" t="str">
        <f t="shared" si="45"/>
        <v/>
      </c>
      <c r="B1463" s="75" t="str">
        <f t="shared" si="44"/>
        <v/>
      </c>
      <c r="C1463" s="83" t="str">
        <f>IF(D1463="","",DATE(設定・集計!$B$2,INT(D1463/100),D1463-INT(D1463/100)*100))</f>
        <v/>
      </c>
      <c r="D1463" s="84"/>
      <c r="E1463" s="85"/>
      <c r="F1463" s="86"/>
      <c r="G1463" s="87"/>
      <c r="H1463" s="88"/>
      <c r="I1463" s="82" t="str">
        <f>IF(H1463="","",IF(G1463="","科目が入力されていません",H1463*VLOOKUP(G1463,設定・集計!$B$6:$D$35,2,0)))</f>
        <v/>
      </c>
    </row>
    <row r="1464" spans="1:9" ht="19.5" customHeight="1" x14ac:dyDescent="0.15">
      <c r="A1464" s="75" t="str">
        <f t="shared" si="45"/>
        <v/>
      </c>
      <c r="B1464" s="75" t="str">
        <f t="shared" si="44"/>
        <v/>
      </c>
      <c r="C1464" s="83" t="str">
        <f>IF(D1464="","",DATE(設定・集計!$B$2,INT(D1464/100),D1464-INT(D1464/100)*100))</f>
        <v/>
      </c>
      <c r="D1464" s="84"/>
      <c r="E1464" s="85"/>
      <c r="F1464" s="86"/>
      <c r="G1464" s="87"/>
      <c r="H1464" s="88"/>
      <c r="I1464" s="82" t="str">
        <f>IF(H1464="","",IF(G1464="","科目が入力されていません",H1464*VLOOKUP(G1464,設定・集計!$B$6:$D$35,2,0)))</f>
        <v/>
      </c>
    </row>
    <row r="1465" spans="1:9" ht="19.5" customHeight="1" x14ac:dyDescent="0.15">
      <c r="A1465" s="75" t="str">
        <f t="shared" si="45"/>
        <v/>
      </c>
      <c r="B1465" s="75" t="str">
        <f t="shared" si="44"/>
        <v/>
      </c>
      <c r="C1465" s="83" t="str">
        <f>IF(D1465="","",DATE(設定・集計!$B$2,INT(D1465/100),D1465-INT(D1465/100)*100))</f>
        <v/>
      </c>
      <c r="D1465" s="84"/>
      <c r="E1465" s="85"/>
      <c r="F1465" s="86"/>
      <c r="G1465" s="87"/>
      <c r="H1465" s="88"/>
      <c r="I1465" s="82" t="str">
        <f>IF(H1465="","",IF(G1465="","科目が入力されていません",H1465*VLOOKUP(G1465,設定・集計!$B$6:$D$35,2,0)))</f>
        <v/>
      </c>
    </row>
    <row r="1466" spans="1:9" ht="19.5" customHeight="1" x14ac:dyDescent="0.15">
      <c r="A1466" s="75" t="str">
        <f t="shared" si="45"/>
        <v/>
      </c>
      <c r="B1466" s="75" t="str">
        <f t="shared" si="44"/>
        <v/>
      </c>
      <c r="C1466" s="83" t="str">
        <f>IF(D1466="","",DATE(設定・集計!$B$2,INT(D1466/100),D1466-INT(D1466/100)*100))</f>
        <v/>
      </c>
      <c r="D1466" s="84"/>
      <c r="E1466" s="85"/>
      <c r="F1466" s="86"/>
      <c r="G1466" s="87"/>
      <c r="H1466" s="88"/>
      <c r="I1466" s="82" t="str">
        <f>IF(H1466="","",IF(G1466="","科目が入力されていません",H1466*VLOOKUP(G1466,設定・集計!$B$6:$D$35,2,0)))</f>
        <v/>
      </c>
    </row>
    <row r="1467" spans="1:9" ht="19.5" customHeight="1" x14ac:dyDescent="0.15">
      <c r="A1467" s="75" t="str">
        <f t="shared" si="45"/>
        <v/>
      </c>
      <c r="B1467" s="75" t="str">
        <f t="shared" si="44"/>
        <v/>
      </c>
      <c r="C1467" s="83" t="str">
        <f>IF(D1467="","",DATE(設定・集計!$B$2,INT(D1467/100),D1467-INT(D1467/100)*100))</f>
        <v/>
      </c>
      <c r="D1467" s="84"/>
      <c r="E1467" s="85"/>
      <c r="F1467" s="86"/>
      <c r="G1467" s="87"/>
      <c r="H1467" s="88"/>
      <c r="I1467" s="82" t="str">
        <f>IF(H1467="","",IF(G1467="","科目が入力されていません",H1467*VLOOKUP(G1467,設定・集計!$B$6:$D$35,2,0)))</f>
        <v/>
      </c>
    </row>
    <row r="1468" spans="1:9" ht="19.5" customHeight="1" x14ac:dyDescent="0.15">
      <c r="A1468" s="75" t="str">
        <f t="shared" si="45"/>
        <v/>
      </c>
      <c r="B1468" s="75" t="str">
        <f t="shared" si="44"/>
        <v/>
      </c>
      <c r="C1468" s="83" t="str">
        <f>IF(D1468="","",DATE(設定・集計!$B$2,INT(D1468/100),D1468-INT(D1468/100)*100))</f>
        <v/>
      </c>
      <c r="D1468" s="84"/>
      <c r="E1468" s="85"/>
      <c r="F1468" s="86"/>
      <c r="G1468" s="87"/>
      <c r="H1468" s="88"/>
      <c r="I1468" s="82" t="str">
        <f>IF(H1468="","",IF(G1468="","科目が入力されていません",H1468*VLOOKUP(G1468,設定・集計!$B$6:$D$35,2,0)))</f>
        <v/>
      </c>
    </row>
    <row r="1469" spans="1:9" ht="19.5" customHeight="1" x14ac:dyDescent="0.15">
      <c r="A1469" s="75" t="str">
        <f t="shared" si="45"/>
        <v/>
      </c>
      <c r="B1469" s="75" t="str">
        <f t="shared" si="44"/>
        <v/>
      </c>
      <c r="C1469" s="83" t="str">
        <f>IF(D1469="","",DATE(設定・集計!$B$2,INT(D1469/100),D1469-INT(D1469/100)*100))</f>
        <v/>
      </c>
      <c r="D1469" s="84"/>
      <c r="E1469" s="85"/>
      <c r="F1469" s="86"/>
      <c r="G1469" s="87"/>
      <c r="H1469" s="88"/>
      <c r="I1469" s="82" t="str">
        <f>IF(H1469="","",IF(G1469="","科目が入力されていません",H1469*VLOOKUP(G1469,設定・集計!$B$6:$D$35,2,0)))</f>
        <v/>
      </c>
    </row>
    <row r="1470" spans="1:9" ht="19.5" customHeight="1" x14ac:dyDescent="0.15">
      <c r="A1470" s="75" t="str">
        <f t="shared" si="45"/>
        <v/>
      </c>
      <c r="B1470" s="75" t="str">
        <f t="shared" si="44"/>
        <v/>
      </c>
      <c r="C1470" s="83" t="str">
        <f>IF(D1470="","",DATE(設定・集計!$B$2,INT(D1470/100),D1470-INT(D1470/100)*100))</f>
        <v/>
      </c>
      <c r="D1470" s="84"/>
      <c r="E1470" s="85"/>
      <c r="F1470" s="86"/>
      <c r="G1470" s="87"/>
      <c r="H1470" s="88"/>
      <c r="I1470" s="82" t="str">
        <f>IF(H1470="","",IF(G1470="","科目が入力されていません",H1470*VLOOKUP(G1470,設定・集計!$B$6:$D$35,2,0)))</f>
        <v/>
      </c>
    </row>
    <row r="1471" spans="1:9" ht="19.5" customHeight="1" x14ac:dyDescent="0.15">
      <c r="A1471" s="75" t="str">
        <f t="shared" si="45"/>
        <v/>
      </c>
      <c r="B1471" s="75" t="str">
        <f t="shared" si="44"/>
        <v/>
      </c>
      <c r="C1471" s="83" t="str">
        <f>IF(D1471="","",DATE(設定・集計!$B$2,INT(D1471/100),D1471-INT(D1471/100)*100))</f>
        <v/>
      </c>
      <c r="D1471" s="84"/>
      <c r="E1471" s="85"/>
      <c r="F1471" s="86"/>
      <c r="G1471" s="87"/>
      <c r="H1471" s="88"/>
      <c r="I1471" s="82" t="str">
        <f>IF(H1471="","",IF(G1471="","科目が入力されていません",H1471*VLOOKUP(G1471,設定・集計!$B$6:$D$35,2,0)))</f>
        <v/>
      </c>
    </row>
    <row r="1472" spans="1:9" ht="19.5" customHeight="1" x14ac:dyDescent="0.15">
      <c r="A1472" s="75" t="str">
        <f t="shared" si="45"/>
        <v/>
      </c>
      <c r="B1472" s="75" t="str">
        <f t="shared" si="44"/>
        <v/>
      </c>
      <c r="C1472" s="83" t="str">
        <f>IF(D1472="","",DATE(設定・集計!$B$2,INT(D1472/100),D1472-INT(D1472/100)*100))</f>
        <v/>
      </c>
      <c r="D1472" s="84"/>
      <c r="E1472" s="85"/>
      <c r="F1472" s="86"/>
      <c r="G1472" s="87"/>
      <c r="H1472" s="88"/>
      <c r="I1472" s="82" t="str">
        <f>IF(H1472="","",IF(G1472="","科目が入力されていません",H1472*VLOOKUP(G1472,設定・集計!$B$6:$D$35,2,0)))</f>
        <v/>
      </c>
    </row>
    <row r="1473" spans="1:9" ht="19.5" customHeight="1" x14ac:dyDescent="0.15">
      <c r="A1473" s="75" t="str">
        <f t="shared" si="45"/>
        <v/>
      </c>
      <c r="B1473" s="75" t="str">
        <f t="shared" si="44"/>
        <v/>
      </c>
      <c r="C1473" s="83" t="str">
        <f>IF(D1473="","",DATE(設定・集計!$B$2,INT(D1473/100),D1473-INT(D1473/100)*100))</f>
        <v/>
      </c>
      <c r="D1473" s="84"/>
      <c r="E1473" s="85"/>
      <c r="F1473" s="86"/>
      <c r="G1473" s="87"/>
      <c r="H1473" s="88"/>
      <c r="I1473" s="82" t="str">
        <f>IF(H1473="","",IF(G1473="","科目が入力されていません",H1473*VLOOKUP(G1473,設定・集計!$B$6:$D$35,2,0)))</f>
        <v/>
      </c>
    </row>
    <row r="1474" spans="1:9" ht="19.5" customHeight="1" x14ac:dyDescent="0.15">
      <c r="A1474" s="75" t="str">
        <f t="shared" si="45"/>
        <v/>
      </c>
      <c r="B1474" s="75" t="str">
        <f t="shared" ref="B1474:B1500" si="46">IF(C1474="","",RANK(C1474,C:C,1)*1000+ROW(C1474))</f>
        <v/>
      </c>
      <c r="C1474" s="83" t="str">
        <f>IF(D1474="","",DATE(設定・集計!$B$2,INT(D1474/100),D1474-INT(D1474/100)*100))</f>
        <v/>
      </c>
      <c r="D1474" s="84"/>
      <c r="E1474" s="85"/>
      <c r="F1474" s="86"/>
      <c r="G1474" s="87"/>
      <c r="H1474" s="88"/>
      <c r="I1474" s="82" t="str">
        <f>IF(H1474="","",IF(G1474="","科目が入力されていません",H1474*VLOOKUP(G1474,設定・集計!$B$6:$D$35,2,0)))</f>
        <v/>
      </c>
    </row>
    <row r="1475" spans="1:9" ht="19.5" customHeight="1" x14ac:dyDescent="0.15">
      <c r="A1475" s="75" t="str">
        <f t="shared" ref="A1475:A1500" si="47">IF(B1475="","",RANK(B1475,B:B,1))</f>
        <v/>
      </c>
      <c r="B1475" s="75" t="str">
        <f t="shared" si="46"/>
        <v/>
      </c>
      <c r="C1475" s="83" t="str">
        <f>IF(D1475="","",DATE(設定・集計!$B$2,INT(D1475/100),D1475-INT(D1475/100)*100))</f>
        <v/>
      </c>
      <c r="D1475" s="84"/>
      <c r="E1475" s="85"/>
      <c r="F1475" s="86"/>
      <c r="G1475" s="87"/>
      <c r="H1475" s="88"/>
      <c r="I1475" s="82" t="str">
        <f>IF(H1475="","",IF(G1475="","科目が入力されていません",H1475*VLOOKUP(G1475,設定・集計!$B$6:$D$35,2,0)))</f>
        <v/>
      </c>
    </row>
    <row r="1476" spans="1:9" ht="19.5" customHeight="1" x14ac:dyDescent="0.15">
      <c r="A1476" s="75" t="str">
        <f t="shared" si="47"/>
        <v/>
      </c>
      <c r="B1476" s="75" t="str">
        <f t="shared" si="46"/>
        <v/>
      </c>
      <c r="C1476" s="83" t="str">
        <f>IF(D1476="","",DATE(設定・集計!$B$2,INT(D1476/100),D1476-INT(D1476/100)*100))</f>
        <v/>
      </c>
      <c r="D1476" s="84"/>
      <c r="E1476" s="85"/>
      <c r="F1476" s="86"/>
      <c r="G1476" s="87"/>
      <c r="H1476" s="88"/>
      <c r="I1476" s="82" t="str">
        <f>IF(H1476="","",IF(G1476="","科目が入力されていません",H1476*VLOOKUP(G1476,設定・集計!$B$6:$D$35,2,0)))</f>
        <v/>
      </c>
    </row>
    <row r="1477" spans="1:9" ht="19.5" customHeight="1" x14ac:dyDescent="0.15">
      <c r="A1477" s="75" t="str">
        <f t="shared" si="47"/>
        <v/>
      </c>
      <c r="B1477" s="75" t="str">
        <f t="shared" si="46"/>
        <v/>
      </c>
      <c r="C1477" s="83" t="str">
        <f>IF(D1477="","",DATE(設定・集計!$B$2,INT(D1477/100),D1477-INT(D1477/100)*100))</f>
        <v/>
      </c>
      <c r="D1477" s="84"/>
      <c r="E1477" s="85"/>
      <c r="F1477" s="86"/>
      <c r="G1477" s="87"/>
      <c r="H1477" s="88"/>
      <c r="I1477" s="82" t="str">
        <f>IF(H1477="","",IF(G1477="","科目が入力されていません",H1477*VLOOKUP(G1477,設定・集計!$B$6:$D$35,2,0)))</f>
        <v/>
      </c>
    </row>
    <row r="1478" spans="1:9" ht="19.5" customHeight="1" x14ac:dyDescent="0.15">
      <c r="A1478" s="75" t="str">
        <f t="shared" si="47"/>
        <v/>
      </c>
      <c r="B1478" s="75" t="str">
        <f t="shared" si="46"/>
        <v/>
      </c>
      <c r="C1478" s="83" t="str">
        <f>IF(D1478="","",DATE(設定・集計!$B$2,INT(D1478/100),D1478-INT(D1478/100)*100))</f>
        <v/>
      </c>
      <c r="D1478" s="84"/>
      <c r="E1478" s="85"/>
      <c r="F1478" s="86"/>
      <c r="G1478" s="87"/>
      <c r="H1478" s="88"/>
      <c r="I1478" s="82" t="str">
        <f>IF(H1478="","",IF(G1478="","科目が入力されていません",H1478*VLOOKUP(G1478,設定・集計!$B$6:$D$35,2,0)))</f>
        <v/>
      </c>
    </row>
    <row r="1479" spans="1:9" ht="19.5" customHeight="1" x14ac:dyDescent="0.15">
      <c r="A1479" s="75" t="str">
        <f t="shared" si="47"/>
        <v/>
      </c>
      <c r="B1479" s="75" t="str">
        <f t="shared" si="46"/>
        <v/>
      </c>
      <c r="C1479" s="83" t="str">
        <f>IF(D1479="","",DATE(設定・集計!$B$2,INT(D1479/100),D1479-INT(D1479/100)*100))</f>
        <v/>
      </c>
      <c r="D1479" s="84"/>
      <c r="E1479" s="85"/>
      <c r="F1479" s="86"/>
      <c r="G1479" s="87"/>
      <c r="H1479" s="88"/>
      <c r="I1479" s="82" t="str">
        <f>IF(H1479="","",IF(G1479="","科目が入力されていません",H1479*VLOOKUP(G1479,設定・集計!$B$6:$D$35,2,0)))</f>
        <v/>
      </c>
    </row>
    <row r="1480" spans="1:9" ht="19.5" customHeight="1" x14ac:dyDescent="0.15">
      <c r="A1480" s="75" t="str">
        <f t="shared" si="47"/>
        <v/>
      </c>
      <c r="B1480" s="75" t="str">
        <f t="shared" si="46"/>
        <v/>
      </c>
      <c r="C1480" s="83" t="str">
        <f>IF(D1480="","",DATE(設定・集計!$B$2,INT(D1480/100),D1480-INT(D1480/100)*100))</f>
        <v/>
      </c>
      <c r="D1480" s="84"/>
      <c r="E1480" s="85"/>
      <c r="F1480" s="86"/>
      <c r="G1480" s="87"/>
      <c r="H1480" s="88"/>
      <c r="I1480" s="82" t="str">
        <f>IF(H1480="","",IF(G1480="","科目が入力されていません",H1480*VLOOKUP(G1480,設定・集計!$B$6:$D$35,2,0)))</f>
        <v/>
      </c>
    </row>
    <row r="1481" spans="1:9" ht="19.5" customHeight="1" x14ac:dyDescent="0.15">
      <c r="A1481" s="75" t="str">
        <f t="shared" si="47"/>
        <v/>
      </c>
      <c r="B1481" s="75" t="str">
        <f t="shared" si="46"/>
        <v/>
      </c>
      <c r="C1481" s="83" t="str">
        <f>IF(D1481="","",DATE(設定・集計!$B$2,INT(D1481/100),D1481-INT(D1481/100)*100))</f>
        <v/>
      </c>
      <c r="D1481" s="84"/>
      <c r="E1481" s="85"/>
      <c r="F1481" s="86"/>
      <c r="G1481" s="87"/>
      <c r="H1481" s="88"/>
      <c r="I1481" s="82" t="str">
        <f>IF(H1481="","",IF(G1481="","科目が入力されていません",H1481*VLOOKUP(G1481,設定・集計!$B$6:$D$35,2,0)))</f>
        <v/>
      </c>
    </row>
    <row r="1482" spans="1:9" ht="19.5" customHeight="1" x14ac:dyDescent="0.15">
      <c r="A1482" s="75" t="str">
        <f t="shared" si="47"/>
        <v/>
      </c>
      <c r="B1482" s="75" t="str">
        <f t="shared" si="46"/>
        <v/>
      </c>
      <c r="C1482" s="83" t="str">
        <f>IF(D1482="","",DATE(設定・集計!$B$2,INT(D1482/100),D1482-INT(D1482/100)*100))</f>
        <v/>
      </c>
      <c r="D1482" s="84"/>
      <c r="E1482" s="85"/>
      <c r="F1482" s="86"/>
      <c r="G1482" s="87"/>
      <c r="H1482" s="88"/>
      <c r="I1482" s="82" t="str">
        <f>IF(H1482="","",IF(G1482="","科目が入力されていません",H1482*VLOOKUP(G1482,設定・集計!$B$6:$D$35,2,0)))</f>
        <v/>
      </c>
    </row>
    <row r="1483" spans="1:9" ht="19.5" customHeight="1" x14ac:dyDescent="0.15">
      <c r="A1483" s="75" t="str">
        <f t="shared" si="47"/>
        <v/>
      </c>
      <c r="B1483" s="75" t="str">
        <f t="shared" si="46"/>
        <v/>
      </c>
      <c r="C1483" s="83" t="str">
        <f>IF(D1483="","",DATE(設定・集計!$B$2,INT(D1483/100),D1483-INT(D1483/100)*100))</f>
        <v/>
      </c>
      <c r="D1483" s="84"/>
      <c r="E1483" s="85"/>
      <c r="F1483" s="86"/>
      <c r="G1483" s="87"/>
      <c r="H1483" s="88"/>
      <c r="I1483" s="82" t="str">
        <f>IF(H1483="","",IF(G1483="","科目が入力されていません",H1483*VLOOKUP(G1483,設定・集計!$B$6:$D$35,2,0)))</f>
        <v/>
      </c>
    </row>
    <row r="1484" spans="1:9" ht="19.5" customHeight="1" x14ac:dyDescent="0.15">
      <c r="A1484" s="75" t="str">
        <f t="shared" si="47"/>
        <v/>
      </c>
      <c r="B1484" s="75" t="str">
        <f t="shared" si="46"/>
        <v/>
      </c>
      <c r="C1484" s="83" t="str">
        <f>IF(D1484="","",DATE(設定・集計!$B$2,INT(D1484/100),D1484-INT(D1484/100)*100))</f>
        <v/>
      </c>
      <c r="D1484" s="84"/>
      <c r="E1484" s="85"/>
      <c r="F1484" s="86"/>
      <c r="G1484" s="87"/>
      <c r="H1484" s="88"/>
      <c r="I1484" s="82" t="str">
        <f>IF(H1484="","",IF(G1484="","科目が入力されていません",H1484*VLOOKUP(G1484,設定・集計!$B$6:$D$35,2,0)))</f>
        <v/>
      </c>
    </row>
    <row r="1485" spans="1:9" ht="19.5" customHeight="1" x14ac:dyDescent="0.15">
      <c r="A1485" s="75" t="str">
        <f t="shared" si="47"/>
        <v/>
      </c>
      <c r="B1485" s="75" t="str">
        <f t="shared" si="46"/>
        <v/>
      </c>
      <c r="C1485" s="83" t="str">
        <f>IF(D1485="","",DATE(設定・集計!$B$2,INT(D1485/100),D1485-INT(D1485/100)*100))</f>
        <v/>
      </c>
      <c r="D1485" s="84"/>
      <c r="E1485" s="85"/>
      <c r="F1485" s="86"/>
      <c r="G1485" s="87"/>
      <c r="H1485" s="88"/>
      <c r="I1485" s="82" t="str">
        <f>IF(H1485="","",IF(G1485="","科目が入力されていません",H1485*VLOOKUP(G1485,設定・集計!$B$6:$D$35,2,0)))</f>
        <v/>
      </c>
    </row>
    <row r="1486" spans="1:9" ht="19.5" customHeight="1" x14ac:dyDescent="0.15">
      <c r="A1486" s="75" t="str">
        <f t="shared" si="47"/>
        <v/>
      </c>
      <c r="B1486" s="75" t="str">
        <f t="shared" si="46"/>
        <v/>
      </c>
      <c r="C1486" s="83" t="str">
        <f>IF(D1486="","",DATE(設定・集計!$B$2,INT(D1486/100),D1486-INT(D1486/100)*100))</f>
        <v/>
      </c>
      <c r="D1486" s="84"/>
      <c r="E1486" s="85"/>
      <c r="F1486" s="86"/>
      <c r="G1486" s="87"/>
      <c r="H1486" s="88"/>
      <c r="I1486" s="82" t="str">
        <f>IF(H1486="","",IF(G1486="","科目が入力されていません",H1486*VLOOKUP(G1486,設定・集計!$B$6:$D$35,2,0)))</f>
        <v/>
      </c>
    </row>
    <row r="1487" spans="1:9" ht="19.5" customHeight="1" x14ac:dyDescent="0.15">
      <c r="A1487" s="75" t="str">
        <f t="shared" si="47"/>
        <v/>
      </c>
      <c r="B1487" s="75" t="str">
        <f t="shared" si="46"/>
        <v/>
      </c>
      <c r="C1487" s="83" t="str">
        <f>IF(D1487="","",DATE(設定・集計!$B$2,INT(D1487/100),D1487-INT(D1487/100)*100))</f>
        <v/>
      </c>
      <c r="D1487" s="84"/>
      <c r="E1487" s="85"/>
      <c r="F1487" s="86"/>
      <c r="G1487" s="87"/>
      <c r="H1487" s="88"/>
      <c r="I1487" s="82" t="str">
        <f>IF(H1487="","",IF(G1487="","科目が入力されていません",H1487*VLOOKUP(G1487,設定・集計!$B$6:$D$35,2,0)))</f>
        <v/>
      </c>
    </row>
    <row r="1488" spans="1:9" ht="19.5" customHeight="1" x14ac:dyDescent="0.15">
      <c r="A1488" s="75" t="str">
        <f t="shared" si="47"/>
        <v/>
      </c>
      <c r="B1488" s="75" t="str">
        <f t="shared" si="46"/>
        <v/>
      </c>
      <c r="C1488" s="83" t="str">
        <f>IF(D1488="","",DATE(設定・集計!$B$2,INT(D1488/100),D1488-INT(D1488/100)*100))</f>
        <v/>
      </c>
      <c r="D1488" s="84"/>
      <c r="E1488" s="85"/>
      <c r="F1488" s="86"/>
      <c r="G1488" s="87"/>
      <c r="H1488" s="88"/>
      <c r="I1488" s="82" t="str">
        <f>IF(H1488="","",IF(G1488="","科目が入力されていません",H1488*VLOOKUP(G1488,設定・集計!$B$6:$D$35,2,0)))</f>
        <v/>
      </c>
    </row>
    <row r="1489" spans="1:9" ht="19.5" customHeight="1" x14ac:dyDescent="0.15">
      <c r="A1489" s="75" t="str">
        <f t="shared" si="47"/>
        <v/>
      </c>
      <c r="B1489" s="75" t="str">
        <f t="shared" si="46"/>
        <v/>
      </c>
      <c r="C1489" s="83" t="str">
        <f>IF(D1489="","",DATE(設定・集計!$B$2,INT(D1489/100),D1489-INT(D1489/100)*100))</f>
        <v/>
      </c>
      <c r="D1489" s="84"/>
      <c r="E1489" s="85"/>
      <c r="F1489" s="86"/>
      <c r="G1489" s="87"/>
      <c r="H1489" s="88"/>
      <c r="I1489" s="82" t="str">
        <f>IF(H1489="","",IF(G1489="","科目が入力されていません",H1489*VLOOKUP(G1489,設定・集計!$B$6:$D$35,2,0)))</f>
        <v/>
      </c>
    </row>
    <row r="1490" spans="1:9" ht="19.5" customHeight="1" x14ac:dyDescent="0.15">
      <c r="A1490" s="75" t="str">
        <f t="shared" si="47"/>
        <v/>
      </c>
      <c r="B1490" s="75" t="str">
        <f t="shared" si="46"/>
        <v/>
      </c>
      <c r="C1490" s="83" t="str">
        <f>IF(D1490="","",DATE(設定・集計!$B$2,INT(D1490/100),D1490-INT(D1490/100)*100))</f>
        <v/>
      </c>
      <c r="D1490" s="84"/>
      <c r="E1490" s="85"/>
      <c r="F1490" s="86"/>
      <c r="G1490" s="87"/>
      <c r="H1490" s="88"/>
      <c r="I1490" s="82" t="str">
        <f>IF(H1490="","",IF(G1490="","科目が入力されていません",H1490*VLOOKUP(G1490,設定・集計!$B$6:$D$35,2,0)))</f>
        <v/>
      </c>
    </row>
    <row r="1491" spans="1:9" ht="19.5" customHeight="1" x14ac:dyDescent="0.15">
      <c r="A1491" s="75" t="str">
        <f t="shared" si="47"/>
        <v/>
      </c>
      <c r="B1491" s="75" t="str">
        <f t="shared" si="46"/>
        <v/>
      </c>
      <c r="C1491" s="83" t="str">
        <f>IF(D1491="","",DATE(設定・集計!$B$2,INT(D1491/100),D1491-INT(D1491/100)*100))</f>
        <v/>
      </c>
      <c r="D1491" s="84"/>
      <c r="E1491" s="85"/>
      <c r="F1491" s="86"/>
      <c r="G1491" s="87"/>
      <c r="H1491" s="88"/>
      <c r="I1491" s="82" t="str">
        <f>IF(H1491="","",IF(G1491="","科目が入力されていません",H1491*VLOOKUP(G1491,設定・集計!$B$6:$D$35,2,0)))</f>
        <v/>
      </c>
    </row>
    <row r="1492" spans="1:9" ht="19.5" customHeight="1" x14ac:dyDescent="0.15">
      <c r="A1492" s="75" t="str">
        <f t="shared" si="47"/>
        <v/>
      </c>
      <c r="B1492" s="75" t="str">
        <f t="shared" si="46"/>
        <v/>
      </c>
      <c r="C1492" s="83" t="str">
        <f>IF(D1492="","",DATE(設定・集計!$B$2,INT(D1492/100),D1492-INT(D1492/100)*100))</f>
        <v/>
      </c>
      <c r="D1492" s="84"/>
      <c r="E1492" s="85"/>
      <c r="F1492" s="86"/>
      <c r="G1492" s="87"/>
      <c r="H1492" s="88"/>
      <c r="I1492" s="82" t="str">
        <f>IF(H1492="","",IF(G1492="","科目が入力されていません",H1492*VLOOKUP(G1492,設定・集計!$B$6:$D$35,2,0)))</f>
        <v/>
      </c>
    </row>
    <row r="1493" spans="1:9" ht="19.5" customHeight="1" x14ac:dyDescent="0.15">
      <c r="A1493" s="75" t="str">
        <f t="shared" si="47"/>
        <v/>
      </c>
      <c r="B1493" s="75" t="str">
        <f t="shared" si="46"/>
        <v/>
      </c>
      <c r="C1493" s="83" t="str">
        <f>IF(D1493="","",DATE(設定・集計!$B$2,INT(D1493/100),D1493-INT(D1493/100)*100))</f>
        <v/>
      </c>
      <c r="D1493" s="84"/>
      <c r="E1493" s="85"/>
      <c r="F1493" s="86"/>
      <c r="G1493" s="87"/>
      <c r="H1493" s="88"/>
      <c r="I1493" s="82" t="str">
        <f>IF(H1493="","",IF(G1493="","科目が入力されていません",H1493*VLOOKUP(G1493,設定・集計!$B$6:$D$35,2,0)))</f>
        <v/>
      </c>
    </row>
    <row r="1494" spans="1:9" ht="19.5" customHeight="1" x14ac:dyDescent="0.15">
      <c r="A1494" s="75" t="str">
        <f t="shared" si="47"/>
        <v/>
      </c>
      <c r="B1494" s="75" t="str">
        <f t="shared" si="46"/>
        <v/>
      </c>
      <c r="C1494" s="83" t="str">
        <f>IF(D1494="","",DATE(設定・集計!$B$2,INT(D1494/100),D1494-INT(D1494/100)*100))</f>
        <v/>
      </c>
      <c r="D1494" s="84"/>
      <c r="E1494" s="85"/>
      <c r="F1494" s="86"/>
      <c r="G1494" s="87"/>
      <c r="H1494" s="88"/>
      <c r="I1494" s="82" t="str">
        <f>IF(H1494="","",IF(G1494="","科目が入力されていません",H1494*VLOOKUP(G1494,設定・集計!$B$6:$D$35,2,0)))</f>
        <v/>
      </c>
    </row>
    <row r="1495" spans="1:9" ht="19.5" customHeight="1" x14ac:dyDescent="0.15">
      <c r="A1495" s="75" t="str">
        <f t="shared" si="47"/>
        <v/>
      </c>
      <c r="B1495" s="75" t="str">
        <f t="shared" si="46"/>
        <v/>
      </c>
      <c r="C1495" s="83" t="str">
        <f>IF(D1495="","",DATE(設定・集計!$B$2,INT(D1495/100),D1495-INT(D1495/100)*100))</f>
        <v/>
      </c>
      <c r="D1495" s="84"/>
      <c r="E1495" s="85"/>
      <c r="F1495" s="86"/>
      <c r="G1495" s="87"/>
      <c r="H1495" s="88"/>
      <c r="I1495" s="82" t="str">
        <f>IF(H1495="","",IF(G1495="","科目が入力されていません",H1495*VLOOKUP(G1495,設定・集計!$B$6:$D$35,2,0)))</f>
        <v/>
      </c>
    </row>
    <row r="1496" spans="1:9" ht="19.5" customHeight="1" x14ac:dyDescent="0.15">
      <c r="A1496" s="75" t="str">
        <f t="shared" si="47"/>
        <v/>
      </c>
      <c r="B1496" s="75" t="str">
        <f t="shared" si="46"/>
        <v/>
      </c>
      <c r="C1496" s="83" t="str">
        <f>IF(D1496="","",DATE(設定・集計!$B$2,INT(D1496/100),D1496-INT(D1496/100)*100))</f>
        <v/>
      </c>
      <c r="D1496" s="84"/>
      <c r="E1496" s="85"/>
      <c r="F1496" s="86"/>
      <c r="G1496" s="87"/>
      <c r="H1496" s="88"/>
      <c r="I1496" s="82" t="str">
        <f>IF(H1496="","",IF(G1496="","科目が入力されていません",H1496*VLOOKUP(G1496,設定・集計!$B$6:$D$35,2,0)))</f>
        <v/>
      </c>
    </row>
    <row r="1497" spans="1:9" ht="19.5" customHeight="1" x14ac:dyDescent="0.15">
      <c r="A1497" s="75" t="str">
        <f t="shared" si="47"/>
        <v/>
      </c>
      <c r="B1497" s="75" t="str">
        <f t="shared" si="46"/>
        <v/>
      </c>
      <c r="C1497" s="83" t="str">
        <f>IF(D1497="","",DATE(設定・集計!$B$2,INT(D1497/100),D1497-INT(D1497/100)*100))</f>
        <v/>
      </c>
      <c r="D1497" s="84"/>
      <c r="E1497" s="85"/>
      <c r="F1497" s="86"/>
      <c r="G1497" s="87"/>
      <c r="H1497" s="88"/>
      <c r="I1497" s="82" t="str">
        <f>IF(H1497="","",IF(G1497="","科目が入力されていません",H1497*VLOOKUP(G1497,設定・集計!$B$6:$D$35,2,0)))</f>
        <v/>
      </c>
    </row>
    <row r="1498" spans="1:9" ht="19.5" customHeight="1" x14ac:dyDescent="0.15">
      <c r="A1498" s="75" t="str">
        <f t="shared" si="47"/>
        <v/>
      </c>
      <c r="B1498" s="75" t="str">
        <f t="shared" si="46"/>
        <v/>
      </c>
      <c r="C1498" s="83" t="str">
        <f>IF(D1498="","",DATE(設定・集計!$B$2,INT(D1498/100),D1498-INT(D1498/100)*100))</f>
        <v/>
      </c>
      <c r="D1498" s="84"/>
      <c r="E1498" s="85"/>
      <c r="F1498" s="86"/>
      <c r="G1498" s="87"/>
      <c r="H1498" s="88"/>
      <c r="I1498" s="82" t="str">
        <f>IF(H1498="","",IF(G1498="","科目が入力されていません",H1498*VLOOKUP(G1498,設定・集計!$B$6:$D$35,2,0)))</f>
        <v/>
      </c>
    </row>
    <row r="1499" spans="1:9" ht="19.5" customHeight="1" x14ac:dyDescent="0.15">
      <c r="A1499" s="75" t="str">
        <f t="shared" si="47"/>
        <v/>
      </c>
      <c r="B1499" s="75" t="str">
        <f t="shared" si="46"/>
        <v/>
      </c>
      <c r="C1499" s="83" t="str">
        <f>IF(D1499="","",DATE(設定・集計!$B$2,INT(D1499/100),D1499-INT(D1499/100)*100))</f>
        <v/>
      </c>
      <c r="D1499" s="84"/>
      <c r="E1499" s="85"/>
      <c r="F1499" s="86"/>
      <c r="G1499" s="87"/>
      <c r="H1499" s="88"/>
      <c r="I1499" s="82" t="str">
        <f>IF(H1499="","",IF(G1499="","科目が入力されていません",H1499*VLOOKUP(G1499,設定・集計!$B$6:$D$35,2,0)))</f>
        <v/>
      </c>
    </row>
    <row r="1500" spans="1:9" ht="19.5" customHeight="1" x14ac:dyDescent="0.15">
      <c r="A1500" s="75" t="str">
        <f t="shared" si="47"/>
        <v/>
      </c>
      <c r="B1500" s="75" t="str">
        <f t="shared" si="46"/>
        <v/>
      </c>
      <c r="C1500" s="83" t="str">
        <f>IF(D1500="","",DATE(設定・集計!$B$2,INT(D1500/100),D1500-INT(D1500/100)*100))</f>
        <v/>
      </c>
      <c r="D1500" s="84"/>
      <c r="E1500" s="85"/>
      <c r="F1500" s="86"/>
      <c r="G1500" s="87"/>
      <c r="H1500" s="88"/>
      <c r="I1500" s="82" t="str">
        <f>IF(H1500="","",IF(G1500="","科目が入力されていません",H1500*VLOOKUP(G1500,設定・集計!$B$6:$D$35,2,0)))</f>
        <v/>
      </c>
    </row>
  </sheetData>
  <sheetProtection sheet="1" objects="1" scenarios="1"/>
  <mergeCells count="1">
    <mergeCell ref="E1:F1"/>
  </mergeCells>
  <phoneticPr fontId="4"/>
  <conditionalFormatting sqref="C2:H1500">
    <cfRule type="expression" dxfId="4" priority="4">
      <formula>MOD( ROW(),4)=0</formula>
    </cfRule>
    <cfRule type="expression" dxfId="3" priority="5">
      <formula>MOD( ROW(),4)=2</formula>
    </cfRule>
  </conditionalFormatting>
  <conditionalFormatting sqref="I2:I1500">
    <cfRule type="expression" dxfId="2" priority="2">
      <formula>MOD( ROW(),4)=0</formula>
    </cfRule>
    <cfRule type="expression" dxfId="1" priority="3">
      <formula>MOD( ROW(),4)=2</formula>
    </cfRule>
  </conditionalFormatting>
  <conditionalFormatting sqref="I2:I1500">
    <cfRule type="expression" dxfId="0" priority="1">
      <formula>H2&lt;&gt;I2</formula>
    </cfRule>
  </conditionalFormatting>
  <dataValidations xWindow="656" yWindow="239" count="9">
    <dataValidation imeMode="on" allowBlank="1" showInputMessage="1" showErrorMessage="1" promptTitle="＜摘要詳細＞" prompt="取引内容を記入_x000a__x000a_ex.　筆記用具購入" sqref="F2:F1048576"/>
    <dataValidation imeMode="off" allowBlank="1" showInputMessage="1" showErrorMessage="1" sqref="I1:I1048576"/>
    <dataValidation imeMode="off" allowBlank="1" showInputMessage="1" showErrorMessage="1" promptTitle="＜日付DATA＞" prompt="4桁で日付を入力して下さい_x000a__x000a_ex.　2月3日_x000a_   　→　0203" sqref="D2:D1048576"/>
    <dataValidation imeMode="off" allowBlank="1" showErrorMessage="1" promptTitle="＜日付DATA＞" prompt="4桁で日付を入力して下さい_x000a__x000a_ex.　2月3日_x000a_   　→　0203" sqref="D1"/>
    <dataValidation imeMode="on" allowBlank="1" showInputMessage="1" showErrorMessage="1" promptTitle="＜摘要＞" prompt="取引相手の名前_x000a__x000a_ex.　セブンイレブン" sqref="E2:E1048576"/>
    <dataValidation imeMode="off" allowBlank="1" showInputMessage="1" showErrorMessage="1" promptTitle="＜金額＞" prompt="取引した金額を入力" sqref="H2:H1048576"/>
    <dataValidation allowBlank="1" showErrorMessage="1" sqref="E1:F1"/>
    <dataValidation imeMode="off" allowBlank="1" showErrorMessage="1" promptTitle="＜金額＞" prompt="取引した金額を入力" sqref="H1"/>
    <dataValidation errorStyle="warning" imeMode="on" allowBlank="1" showErrorMessage="1" errorTitle="エラー" error="入力された科目は登録されていません" promptTitle="＜科目＞" prompt="右にある▼を押してドロップダウンリストから選択してください" sqref="G1"/>
  </dataValidations>
  <pageMargins left="0.7" right="0.7" top="0.75" bottom="0.75" header="0.3" footer="0.3"/>
  <extLst>
    <ext xmlns:x14="http://schemas.microsoft.com/office/spreadsheetml/2009/9/main" uri="{CCE6A557-97BC-4b89-ADB6-D9C93CAAB3DF}">
      <x14:dataValidations xmlns:xm="http://schemas.microsoft.com/office/excel/2006/main" xWindow="656" yWindow="239" count="1">
        <x14:dataValidation type="list" errorStyle="warning" imeMode="on" allowBlank="1" showInputMessage="1" showErrorMessage="1" errorTitle="エラー" error="入力された科目は登録されていません" promptTitle="＜科目＞" prompt="右にある▼を押してドロップダウンリストから選択してください">
          <x14:formula1>
            <xm:f>設定・集計!$B$6:$B$35</xm:f>
          </x14:formula1>
          <xm:sqref>G2:G1048576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02"/>
  <sheetViews>
    <sheetView topLeftCell="B1" zoomScaleNormal="100" workbookViewId="0">
      <selection activeCell="B3" sqref="B3"/>
    </sheetView>
  </sheetViews>
  <sheetFormatPr defaultRowHeight="18.75" customHeight="1" x14ac:dyDescent="0.15"/>
  <cols>
    <col min="1" max="1" width="7.125" style="1" hidden="1" customWidth="1"/>
    <col min="2" max="2" width="8.125" style="102" customWidth="1"/>
    <col min="3" max="3" width="17.5" style="103" customWidth="1"/>
    <col min="4" max="4" width="38.25" style="104" customWidth="1"/>
    <col min="5" max="6" width="15.25" style="105" customWidth="1"/>
    <col min="7" max="16384" width="9" style="1"/>
  </cols>
  <sheetData>
    <row r="1" spans="1:6" ht="24.75" customHeight="1" x14ac:dyDescent="0.15">
      <c r="B1" s="120" t="str">
        <f>設定・集計!B2&amp;"年度 簡易帳簿"</f>
        <v>2017年度 簡易帳簿</v>
      </c>
      <c r="C1" s="120"/>
      <c r="D1" s="120"/>
      <c r="E1" s="120"/>
      <c r="F1" s="120"/>
    </row>
    <row r="2" spans="1:6" ht="18.75" customHeight="1" x14ac:dyDescent="0.15">
      <c r="A2" s="1" t="s">
        <v>59</v>
      </c>
      <c r="B2" s="95" t="s">
        <v>30</v>
      </c>
      <c r="C2" s="96" t="s">
        <v>32</v>
      </c>
      <c r="D2" s="96" t="s">
        <v>31</v>
      </c>
      <c r="E2" s="97" t="s">
        <v>55</v>
      </c>
      <c r="F2" s="97" t="s">
        <v>56</v>
      </c>
    </row>
    <row r="3" spans="1:6" ht="18.75" customHeight="1" x14ac:dyDescent="0.15">
      <c r="A3" s="1" t="str">
        <f>IFERROR(MATCH(ROW(A3)-ROW($A$2),入力画面!A:A,0),"")</f>
        <v/>
      </c>
      <c r="B3" s="98" t="str">
        <f ca="1">IFERROR(INDIRECT("入力画面!C"&amp;A3),"")</f>
        <v/>
      </c>
      <c r="C3" s="99" t="str">
        <f t="shared" ref="C3:C66" ca="1" si="0">IFERROR(INDIRECT("入力画面!G"&amp;A3),"")</f>
        <v/>
      </c>
      <c r="D3" s="100" t="str">
        <f ca="1">IFERROR(INDIRECT("入力画面!E"&amp;A3)&amp;" "&amp;INDIRECT("入力画面!F"&amp;A3),"")</f>
        <v/>
      </c>
      <c r="E3" s="101" t="str">
        <f t="shared" ref="E3:E66" ca="1" si="1">IFERROR(IF(C3="収入",INDIRECT("入力画面!I"&amp;A3),""),"")</f>
        <v/>
      </c>
      <c r="F3" s="101" t="str">
        <f t="shared" ref="F3:F66" ca="1" si="2">IFERROR(IF(C3="収入","",INDIRECT("入力画面!I"&amp;A3)),"")</f>
        <v/>
      </c>
    </row>
    <row r="4" spans="1:6" ht="18.75" customHeight="1" x14ac:dyDescent="0.15">
      <c r="A4" s="1" t="str">
        <f>IFERROR(MATCH(ROW(A4)-ROW($A$2),入力画面!A:A,0),"")</f>
        <v/>
      </c>
      <c r="B4" s="98" t="str">
        <f t="shared" ref="B4:B67" ca="1" si="3">IFERROR(INDIRECT("入力画面!C"&amp;A4),"")</f>
        <v/>
      </c>
      <c r="C4" s="99" t="str">
        <f t="shared" ca="1" si="0"/>
        <v/>
      </c>
      <c r="D4" s="100" t="str">
        <f t="shared" ref="D4:D67" ca="1" si="4">IFERROR(INDIRECT("入力画面!E"&amp;A4)&amp;" "&amp;INDIRECT("入力画面!F"&amp;A4),"")</f>
        <v/>
      </c>
      <c r="E4" s="101" t="str">
        <f t="shared" ca="1" si="1"/>
        <v/>
      </c>
      <c r="F4" s="101" t="str">
        <f t="shared" ca="1" si="2"/>
        <v/>
      </c>
    </row>
    <row r="5" spans="1:6" ht="18.75" customHeight="1" x14ac:dyDescent="0.15">
      <c r="A5" s="1" t="str">
        <f>IFERROR(MATCH(ROW(A5)-ROW($A$2),入力画面!A:A,0),"")</f>
        <v/>
      </c>
      <c r="B5" s="98" t="str">
        <f t="shared" ca="1" si="3"/>
        <v/>
      </c>
      <c r="C5" s="99" t="str">
        <f t="shared" ca="1" si="0"/>
        <v/>
      </c>
      <c r="D5" s="100" t="str">
        <f t="shared" ca="1" si="4"/>
        <v/>
      </c>
      <c r="E5" s="101" t="str">
        <f t="shared" ca="1" si="1"/>
        <v/>
      </c>
      <c r="F5" s="101" t="str">
        <f t="shared" ca="1" si="2"/>
        <v/>
      </c>
    </row>
    <row r="6" spans="1:6" ht="18.75" customHeight="1" x14ac:dyDescent="0.15">
      <c r="A6" s="1" t="str">
        <f>IFERROR(MATCH(ROW(A6)-ROW($A$2),入力画面!A:A,0),"")</f>
        <v/>
      </c>
      <c r="B6" s="98" t="str">
        <f t="shared" ca="1" si="3"/>
        <v/>
      </c>
      <c r="C6" s="99" t="str">
        <f t="shared" ca="1" si="0"/>
        <v/>
      </c>
      <c r="D6" s="100" t="str">
        <f t="shared" ca="1" si="4"/>
        <v/>
      </c>
      <c r="E6" s="101" t="str">
        <f t="shared" ca="1" si="1"/>
        <v/>
      </c>
      <c r="F6" s="101" t="str">
        <f t="shared" ca="1" si="2"/>
        <v/>
      </c>
    </row>
    <row r="7" spans="1:6" ht="18.75" customHeight="1" x14ac:dyDescent="0.15">
      <c r="A7" s="1" t="str">
        <f>IFERROR(MATCH(ROW(A7)-ROW($A$2),入力画面!A:A,0),"")</f>
        <v/>
      </c>
      <c r="B7" s="98" t="str">
        <f t="shared" ca="1" si="3"/>
        <v/>
      </c>
      <c r="C7" s="99" t="str">
        <f t="shared" ca="1" si="0"/>
        <v/>
      </c>
      <c r="D7" s="100" t="str">
        <f t="shared" ca="1" si="4"/>
        <v/>
      </c>
      <c r="E7" s="101" t="str">
        <f t="shared" ca="1" si="1"/>
        <v/>
      </c>
      <c r="F7" s="101" t="str">
        <f t="shared" ca="1" si="2"/>
        <v/>
      </c>
    </row>
    <row r="8" spans="1:6" ht="18.75" customHeight="1" x14ac:dyDescent="0.15">
      <c r="A8" s="1" t="str">
        <f>IFERROR(MATCH(ROW(A8)-ROW($A$2),入力画面!A:A,0),"")</f>
        <v/>
      </c>
      <c r="B8" s="98" t="str">
        <f t="shared" ca="1" si="3"/>
        <v/>
      </c>
      <c r="C8" s="99" t="str">
        <f t="shared" ca="1" si="0"/>
        <v/>
      </c>
      <c r="D8" s="100" t="str">
        <f t="shared" ca="1" si="4"/>
        <v/>
      </c>
      <c r="E8" s="101" t="str">
        <f t="shared" ca="1" si="1"/>
        <v/>
      </c>
      <c r="F8" s="101" t="str">
        <f t="shared" ca="1" si="2"/>
        <v/>
      </c>
    </row>
    <row r="9" spans="1:6" ht="18.75" customHeight="1" x14ac:dyDescent="0.15">
      <c r="A9" s="1" t="str">
        <f>IFERROR(MATCH(ROW(A9)-ROW($A$2),入力画面!A:A,0),"")</f>
        <v/>
      </c>
      <c r="B9" s="98" t="str">
        <f t="shared" ca="1" si="3"/>
        <v/>
      </c>
      <c r="C9" s="99" t="str">
        <f t="shared" ca="1" si="0"/>
        <v/>
      </c>
      <c r="D9" s="100" t="str">
        <f t="shared" ca="1" si="4"/>
        <v/>
      </c>
      <c r="E9" s="101" t="str">
        <f t="shared" ca="1" si="1"/>
        <v/>
      </c>
      <c r="F9" s="101" t="str">
        <f t="shared" ca="1" si="2"/>
        <v/>
      </c>
    </row>
    <row r="10" spans="1:6" ht="18.75" customHeight="1" x14ac:dyDescent="0.15">
      <c r="A10" s="1" t="str">
        <f>IFERROR(MATCH(ROW(A10)-ROW($A$2),入力画面!A:A,0),"")</f>
        <v/>
      </c>
      <c r="B10" s="98" t="str">
        <f t="shared" ca="1" si="3"/>
        <v/>
      </c>
      <c r="C10" s="99" t="str">
        <f t="shared" ca="1" si="0"/>
        <v/>
      </c>
      <c r="D10" s="100" t="str">
        <f t="shared" ca="1" si="4"/>
        <v/>
      </c>
      <c r="E10" s="101" t="str">
        <f t="shared" ca="1" si="1"/>
        <v/>
      </c>
      <c r="F10" s="101" t="str">
        <f t="shared" ca="1" si="2"/>
        <v/>
      </c>
    </row>
    <row r="11" spans="1:6" ht="18.75" customHeight="1" x14ac:dyDescent="0.15">
      <c r="A11" s="1" t="str">
        <f>IFERROR(MATCH(ROW(A11)-ROW($A$2),入力画面!A:A,0),"")</f>
        <v/>
      </c>
      <c r="B11" s="98" t="str">
        <f t="shared" ca="1" si="3"/>
        <v/>
      </c>
      <c r="C11" s="99" t="str">
        <f t="shared" ca="1" si="0"/>
        <v/>
      </c>
      <c r="D11" s="100" t="str">
        <f t="shared" ca="1" si="4"/>
        <v/>
      </c>
      <c r="E11" s="101" t="str">
        <f t="shared" ca="1" si="1"/>
        <v/>
      </c>
      <c r="F11" s="101" t="str">
        <f t="shared" ca="1" si="2"/>
        <v/>
      </c>
    </row>
    <row r="12" spans="1:6" ht="18.75" customHeight="1" x14ac:dyDescent="0.15">
      <c r="A12" s="1" t="str">
        <f>IFERROR(MATCH(ROW(A12)-ROW($A$2),入力画面!A:A,0),"")</f>
        <v/>
      </c>
      <c r="B12" s="98" t="str">
        <f t="shared" ca="1" si="3"/>
        <v/>
      </c>
      <c r="C12" s="99" t="str">
        <f t="shared" ca="1" si="0"/>
        <v/>
      </c>
      <c r="D12" s="100" t="str">
        <f t="shared" ca="1" si="4"/>
        <v/>
      </c>
      <c r="E12" s="101" t="str">
        <f t="shared" ca="1" si="1"/>
        <v/>
      </c>
      <c r="F12" s="101" t="str">
        <f t="shared" ca="1" si="2"/>
        <v/>
      </c>
    </row>
    <row r="13" spans="1:6" ht="18.75" customHeight="1" x14ac:dyDescent="0.15">
      <c r="A13" s="1" t="str">
        <f>IFERROR(MATCH(ROW(A13)-ROW($A$2),入力画面!A:A,0),"")</f>
        <v/>
      </c>
      <c r="B13" s="98" t="str">
        <f t="shared" ca="1" si="3"/>
        <v/>
      </c>
      <c r="C13" s="99" t="str">
        <f t="shared" ca="1" si="0"/>
        <v/>
      </c>
      <c r="D13" s="100" t="str">
        <f t="shared" ca="1" si="4"/>
        <v/>
      </c>
      <c r="E13" s="101" t="str">
        <f t="shared" ca="1" si="1"/>
        <v/>
      </c>
      <c r="F13" s="101" t="str">
        <f t="shared" ca="1" si="2"/>
        <v/>
      </c>
    </row>
    <row r="14" spans="1:6" ht="18.75" customHeight="1" x14ac:dyDescent="0.15">
      <c r="A14" s="1" t="str">
        <f>IFERROR(MATCH(ROW(A14)-ROW($A$2),入力画面!A:A,0),"")</f>
        <v/>
      </c>
      <c r="B14" s="98" t="str">
        <f t="shared" ca="1" si="3"/>
        <v/>
      </c>
      <c r="C14" s="99" t="str">
        <f t="shared" ca="1" si="0"/>
        <v/>
      </c>
      <c r="D14" s="100" t="str">
        <f t="shared" ca="1" si="4"/>
        <v/>
      </c>
      <c r="E14" s="101" t="str">
        <f t="shared" ca="1" si="1"/>
        <v/>
      </c>
      <c r="F14" s="101" t="str">
        <f t="shared" ca="1" si="2"/>
        <v/>
      </c>
    </row>
    <row r="15" spans="1:6" ht="18.75" customHeight="1" x14ac:dyDescent="0.15">
      <c r="A15" s="1" t="str">
        <f>IFERROR(MATCH(ROW(A15)-ROW($A$2),入力画面!A:A,0),"")</f>
        <v/>
      </c>
      <c r="B15" s="98" t="str">
        <f t="shared" ca="1" si="3"/>
        <v/>
      </c>
      <c r="C15" s="99" t="str">
        <f t="shared" ca="1" si="0"/>
        <v/>
      </c>
      <c r="D15" s="100" t="str">
        <f t="shared" ca="1" si="4"/>
        <v/>
      </c>
      <c r="E15" s="101" t="str">
        <f t="shared" ca="1" si="1"/>
        <v/>
      </c>
      <c r="F15" s="101" t="str">
        <f t="shared" ca="1" si="2"/>
        <v/>
      </c>
    </row>
    <row r="16" spans="1:6" ht="18.75" customHeight="1" x14ac:dyDescent="0.15">
      <c r="A16" s="1" t="str">
        <f>IFERROR(MATCH(ROW(A16)-ROW($A$2),入力画面!A:A,0),"")</f>
        <v/>
      </c>
      <c r="B16" s="98" t="str">
        <f t="shared" ca="1" si="3"/>
        <v/>
      </c>
      <c r="C16" s="99" t="str">
        <f t="shared" ca="1" si="0"/>
        <v/>
      </c>
      <c r="D16" s="100" t="str">
        <f t="shared" ca="1" si="4"/>
        <v/>
      </c>
      <c r="E16" s="101" t="str">
        <f t="shared" ca="1" si="1"/>
        <v/>
      </c>
      <c r="F16" s="101" t="str">
        <f t="shared" ca="1" si="2"/>
        <v/>
      </c>
    </row>
    <row r="17" spans="1:6" ht="18.75" customHeight="1" x14ac:dyDescent="0.15">
      <c r="A17" s="1" t="str">
        <f>IFERROR(MATCH(ROW(A17)-ROW($A$2),入力画面!A:A,0),"")</f>
        <v/>
      </c>
      <c r="B17" s="98" t="str">
        <f t="shared" ca="1" si="3"/>
        <v/>
      </c>
      <c r="C17" s="99" t="str">
        <f t="shared" ca="1" si="0"/>
        <v/>
      </c>
      <c r="D17" s="100" t="str">
        <f t="shared" ca="1" si="4"/>
        <v/>
      </c>
      <c r="E17" s="101" t="str">
        <f t="shared" ca="1" si="1"/>
        <v/>
      </c>
      <c r="F17" s="101" t="str">
        <f t="shared" ca="1" si="2"/>
        <v/>
      </c>
    </row>
    <row r="18" spans="1:6" ht="18.75" customHeight="1" x14ac:dyDescent="0.15">
      <c r="A18" s="1" t="str">
        <f>IFERROR(MATCH(ROW(A18)-ROW($A$2),入力画面!A:A,0),"")</f>
        <v/>
      </c>
      <c r="B18" s="98" t="str">
        <f t="shared" ca="1" si="3"/>
        <v/>
      </c>
      <c r="C18" s="99" t="str">
        <f t="shared" ca="1" si="0"/>
        <v/>
      </c>
      <c r="D18" s="100" t="str">
        <f t="shared" ca="1" si="4"/>
        <v/>
      </c>
      <c r="E18" s="101" t="str">
        <f t="shared" ca="1" si="1"/>
        <v/>
      </c>
      <c r="F18" s="101" t="str">
        <f t="shared" ca="1" si="2"/>
        <v/>
      </c>
    </row>
    <row r="19" spans="1:6" ht="18.75" customHeight="1" x14ac:dyDescent="0.15">
      <c r="A19" s="1" t="str">
        <f>IFERROR(MATCH(ROW(A19)-ROW($A$2),入力画面!A:A,0),"")</f>
        <v/>
      </c>
      <c r="B19" s="98" t="str">
        <f t="shared" ca="1" si="3"/>
        <v/>
      </c>
      <c r="C19" s="99" t="str">
        <f t="shared" ca="1" si="0"/>
        <v/>
      </c>
      <c r="D19" s="100" t="str">
        <f t="shared" ca="1" si="4"/>
        <v/>
      </c>
      <c r="E19" s="101" t="str">
        <f t="shared" ca="1" si="1"/>
        <v/>
      </c>
      <c r="F19" s="101" t="str">
        <f t="shared" ca="1" si="2"/>
        <v/>
      </c>
    </row>
    <row r="20" spans="1:6" ht="18.75" customHeight="1" x14ac:dyDescent="0.15">
      <c r="A20" s="1" t="str">
        <f>IFERROR(MATCH(ROW(A20)-ROW($A$2),入力画面!A:A,0),"")</f>
        <v/>
      </c>
      <c r="B20" s="98" t="str">
        <f t="shared" ca="1" si="3"/>
        <v/>
      </c>
      <c r="C20" s="99" t="str">
        <f t="shared" ca="1" si="0"/>
        <v/>
      </c>
      <c r="D20" s="100" t="str">
        <f t="shared" ca="1" si="4"/>
        <v/>
      </c>
      <c r="E20" s="101" t="str">
        <f t="shared" ca="1" si="1"/>
        <v/>
      </c>
      <c r="F20" s="101" t="str">
        <f t="shared" ca="1" si="2"/>
        <v/>
      </c>
    </row>
    <row r="21" spans="1:6" ht="18.75" customHeight="1" x14ac:dyDescent="0.15">
      <c r="A21" s="1" t="str">
        <f>IFERROR(MATCH(ROW(A21)-ROW($A$2),入力画面!A:A,0),"")</f>
        <v/>
      </c>
      <c r="B21" s="98" t="str">
        <f t="shared" ca="1" si="3"/>
        <v/>
      </c>
      <c r="C21" s="99" t="str">
        <f t="shared" ca="1" si="0"/>
        <v/>
      </c>
      <c r="D21" s="100" t="str">
        <f t="shared" ca="1" si="4"/>
        <v/>
      </c>
      <c r="E21" s="101" t="str">
        <f t="shared" ca="1" si="1"/>
        <v/>
      </c>
      <c r="F21" s="101" t="str">
        <f t="shared" ca="1" si="2"/>
        <v/>
      </c>
    </row>
    <row r="22" spans="1:6" ht="18.75" customHeight="1" x14ac:dyDescent="0.15">
      <c r="A22" s="1" t="str">
        <f>IFERROR(MATCH(ROW(A22)-ROW($A$2),入力画面!A:A,0),"")</f>
        <v/>
      </c>
      <c r="B22" s="98" t="str">
        <f t="shared" ca="1" si="3"/>
        <v/>
      </c>
      <c r="C22" s="99" t="str">
        <f t="shared" ca="1" si="0"/>
        <v/>
      </c>
      <c r="D22" s="100" t="str">
        <f t="shared" ca="1" si="4"/>
        <v/>
      </c>
      <c r="E22" s="101" t="str">
        <f t="shared" ca="1" si="1"/>
        <v/>
      </c>
      <c r="F22" s="101" t="str">
        <f t="shared" ca="1" si="2"/>
        <v/>
      </c>
    </row>
    <row r="23" spans="1:6" ht="18.75" customHeight="1" x14ac:dyDescent="0.15">
      <c r="A23" s="1" t="str">
        <f>IFERROR(MATCH(ROW(A23)-ROW($A$2),入力画面!A:A,0),"")</f>
        <v/>
      </c>
      <c r="B23" s="98" t="str">
        <f t="shared" ca="1" si="3"/>
        <v/>
      </c>
      <c r="C23" s="99" t="str">
        <f t="shared" ca="1" si="0"/>
        <v/>
      </c>
      <c r="D23" s="100" t="str">
        <f t="shared" ca="1" si="4"/>
        <v/>
      </c>
      <c r="E23" s="101" t="str">
        <f t="shared" ca="1" si="1"/>
        <v/>
      </c>
      <c r="F23" s="101" t="str">
        <f t="shared" ca="1" si="2"/>
        <v/>
      </c>
    </row>
    <row r="24" spans="1:6" ht="18.75" customHeight="1" x14ac:dyDescent="0.15">
      <c r="A24" s="1" t="str">
        <f>IFERROR(MATCH(ROW(A24)-ROW($A$2),入力画面!A:A,0),"")</f>
        <v/>
      </c>
      <c r="B24" s="98" t="str">
        <f t="shared" ca="1" si="3"/>
        <v/>
      </c>
      <c r="C24" s="99" t="str">
        <f t="shared" ca="1" si="0"/>
        <v/>
      </c>
      <c r="D24" s="100" t="str">
        <f t="shared" ca="1" si="4"/>
        <v/>
      </c>
      <c r="E24" s="101" t="str">
        <f t="shared" ca="1" si="1"/>
        <v/>
      </c>
      <c r="F24" s="101" t="str">
        <f t="shared" ca="1" si="2"/>
        <v/>
      </c>
    </row>
    <row r="25" spans="1:6" ht="18.75" customHeight="1" x14ac:dyDescent="0.15">
      <c r="A25" s="1" t="str">
        <f>IFERROR(MATCH(ROW(A25)-ROW($A$2),入力画面!A:A,0),"")</f>
        <v/>
      </c>
      <c r="B25" s="98" t="str">
        <f t="shared" ca="1" si="3"/>
        <v/>
      </c>
      <c r="C25" s="99" t="str">
        <f t="shared" ca="1" si="0"/>
        <v/>
      </c>
      <c r="D25" s="100" t="str">
        <f t="shared" ca="1" si="4"/>
        <v/>
      </c>
      <c r="E25" s="101" t="str">
        <f t="shared" ca="1" si="1"/>
        <v/>
      </c>
      <c r="F25" s="101" t="str">
        <f t="shared" ca="1" si="2"/>
        <v/>
      </c>
    </row>
    <row r="26" spans="1:6" ht="18.75" customHeight="1" x14ac:dyDescent="0.15">
      <c r="A26" s="1" t="str">
        <f>IFERROR(MATCH(ROW(A26)-ROW($A$2),入力画面!A:A,0),"")</f>
        <v/>
      </c>
      <c r="B26" s="98" t="str">
        <f t="shared" ca="1" si="3"/>
        <v/>
      </c>
      <c r="C26" s="99" t="str">
        <f t="shared" ca="1" si="0"/>
        <v/>
      </c>
      <c r="D26" s="100" t="str">
        <f t="shared" ca="1" si="4"/>
        <v/>
      </c>
      <c r="E26" s="101" t="str">
        <f t="shared" ca="1" si="1"/>
        <v/>
      </c>
      <c r="F26" s="101" t="str">
        <f t="shared" ca="1" si="2"/>
        <v/>
      </c>
    </row>
    <row r="27" spans="1:6" ht="18.75" customHeight="1" x14ac:dyDescent="0.15">
      <c r="A27" s="1" t="str">
        <f>IFERROR(MATCH(ROW(A27)-ROW($A$2),入力画面!A:A,0),"")</f>
        <v/>
      </c>
      <c r="B27" s="98" t="str">
        <f t="shared" ca="1" si="3"/>
        <v/>
      </c>
      <c r="C27" s="99" t="str">
        <f t="shared" ca="1" si="0"/>
        <v/>
      </c>
      <c r="D27" s="100" t="str">
        <f t="shared" ca="1" si="4"/>
        <v/>
      </c>
      <c r="E27" s="101" t="str">
        <f t="shared" ca="1" si="1"/>
        <v/>
      </c>
      <c r="F27" s="101" t="str">
        <f t="shared" ca="1" si="2"/>
        <v/>
      </c>
    </row>
    <row r="28" spans="1:6" ht="18.75" customHeight="1" x14ac:dyDescent="0.15">
      <c r="A28" s="1" t="str">
        <f>IFERROR(MATCH(ROW(A28)-ROW($A$2),入力画面!A:A,0),"")</f>
        <v/>
      </c>
      <c r="B28" s="98" t="str">
        <f t="shared" ca="1" si="3"/>
        <v/>
      </c>
      <c r="C28" s="99" t="str">
        <f t="shared" ca="1" si="0"/>
        <v/>
      </c>
      <c r="D28" s="100" t="str">
        <f t="shared" ca="1" si="4"/>
        <v/>
      </c>
      <c r="E28" s="101" t="str">
        <f t="shared" ca="1" si="1"/>
        <v/>
      </c>
      <c r="F28" s="101" t="str">
        <f t="shared" ca="1" si="2"/>
        <v/>
      </c>
    </row>
    <row r="29" spans="1:6" ht="18.75" customHeight="1" x14ac:dyDescent="0.15">
      <c r="A29" s="1" t="str">
        <f>IFERROR(MATCH(ROW(A29)-ROW($A$2),入力画面!A:A,0),"")</f>
        <v/>
      </c>
      <c r="B29" s="98" t="str">
        <f t="shared" ca="1" si="3"/>
        <v/>
      </c>
      <c r="C29" s="99" t="str">
        <f t="shared" ca="1" si="0"/>
        <v/>
      </c>
      <c r="D29" s="100" t="str">
        <f t="shared" ca="1" si="4"/>
        <v/>
      </c>
      <c r="E29" s="101" t="str">
        <f t="shared" ca="1" si="1"/>
        <v/>
      </c>
      <c r="F29" s="101" t="str">
        <f t="shared" ca="1" si="2"/>
        <v/>
      </c>
    </row>
    <row r="30" spans="1:6" ht="18.75" customHeight="1" x14ac:dyDescent="0.15">
      <c r="A30" s="1" t="str">
        <f>IFERROR(MATCH(ROW(A30)-ROW($A$2),入力画面!A:A,0),"")</f>
        <v/>
      </c>
      <c r="B30" s="98" t="str">
        <f t="shared" ca="1" si="3"/>
        <v/>
      </c>
      <c r="C30" s="99" t="str">
        <f t="shared" ca="1" si="0"/>
        <v/>
      </c>
      <c r="D30" s="100" t="str">
        <f t="shared" ca="1" si="4"/>
        <v/>
      </c>
      <c r="E30" s="101" t="str">
        <f t="shared" ca="1" si="1"/>
        <v/>
      </c>
      <c r="F30" s="101" t="str">
        <f t="shared" ca="1" si="2"/>
        <v/>
      </c>
    </row>
    <row r="31" spans="1:6" ht="18.75" customHeight="1" x14ac:dyDescent="0.15">
      <c r="A31" s="1" t="str">
        <f>IFERROR(MATCH(ROW(A31)-ROW($A$2),入力画面!A:A,0),"")</f>
        <v/>
      </c>
      <c r="B31" s="98" t="str">
        <f t="shared" ca="1" si="3"/>
        <v/>
      </c>
      <c r="C31" s="99" t="str">
        <f t="shared" ca="1" si="0"/>
        <v/>
      </c>
      <c r="D31" s="100" t="str">
        <f t="shared" ca="1" si="4"/>
        <v/>
      </c>
      <c r="E31" s="101" t="str">
        <f t="shared" ca="1" si="1"/>
        <v/>
      </c>
      <c r="F31" s="101" t="str">
        <f t="shared" ca="1" si="2"/>
        <v/>
      </c>
    </row>
    <row r="32" spans="1:6" ht="18.75" customHeight="1" x14ac:dyDescent="0.15">
      <c r="A32" s="1" t="str">
        <f>IFERROR(MATCH(ROW(A32)-ROW($A$2),入力画面!A:A,0),"")</f>
        <v/>
      </c>
      <c r="B32" s="98" t="str">
        <f t="shared" ca="1" si="3"/>
        <v/>
      </c>
      <c r="C32" s="99" t="str">
        <f t="shared" ca="1" si="0"/>
        <v/>
      </c>
      <c r="D32" s="100" t="str">
        <f t="shared" ca="1" si="4"/>
        <v/>
      </c>
      <c r="E32" s="101" t="str">
        <f t="shared" ca="1" si="1"/>
        <v/>
      </c>
      <c r="F32" s="101" t="str">
        <f t="shared" ca="1" si="2"/>
        <v/>
      </c>
    </row>
    <row r="33" spans="1:6" ht="18.75" customHeight="1" x14ac:dyDescent="0.15">
      <c r="A33" s="1" t="str">
        <f>IFERROR(MATCH(ROW(A33)-ROW($A$2),入力画面!A:A,0),"")</f>
        <v/>
      </c>
      <c r="B33" s="98" t="str">
        <f t="shared" ca="1" si="3"/>
        <v/>
      </c>
      <c r="C33" s="99" t="str">
        <f t="shared" ca="1" si="0"/>
        <v/>
      </c>
      <c r="D33" s="100" t="str">
        <f t="shared" ca="1" si="4"/>
        <v/>
      </c>
      <c r="E33" s="101" t="str">
        <f t="shared" ca="1" si="1"/>
        <v/>
      </c>
      <c r="F33" s="101" t="str">
        <f t="shared" ca="1" si="2"/>
        <v/>
      </c>
    </row>
    <row r="34" spans="1:6" ht="18.75" customHeight="1" x14ac:dyDescent="0.15">
      <c r="A34" s="1" t="str">
        <f>IFERROR(MATCH(ROW(A34)-ROW($A$2),入力画面!A:A,0),"")</f>
        <v/>
      </c>
      <c r="B34" s="98" t="str">
        <f t="shared" ca="1" si="3"/>
        <v/>
      </c>
      <c r="C34" s="99" t="str">
        <f t="shared" ca="1" si="0"/>
        <v/>
      </c>
      <c r="D34" s="100" t="str">
        <f t="shared" ca="1" si="4"/>
        <v/>
      </c>
      <c r="E34" s="101" t="str">
        <f t="shared" ca="1" si="1"/>
        <v/>
      </c>
      <c r="F34" s="101" t="str">
        <f t="shared" ca="1" si="2"/>
        <v/>
      </c>
    </row>
    <row r="35" spans="1:6" ht="18.75" customHeight="1" x14ac:dyDescent="0.15">
      <c r="A35" s="1" t="str">
        <f>IFERROR(MATCH(ROW(A35)-ROW($A$2),入力画面!A:A,0),"")</f>
        <v/>
      </c>
      <c r="B35" s="98" t="str">
        <f t="shared" ca="1" si="3"/>
        <v/>
      </c>
      <c r="C35" s="99" t="str">
        <f t="shared" ca="1" si="0"/>
        <v/>
      </c>
      <c r="D35" s="100" t="str">
        <f t="shared" ca="1" si="4"/>
        <v/>
      </c>
      <c r="E35" s="101" t="str">
        <f t="shared" ca="1" si="1"/>
        <v/>
      </c>
      <c r="F35" s="101" t="str">
        <f t="shared" ca="1" si="2"/>
        <v/>
      </c>
    </row>
    <row r="36" spans="1:6" ht="18.75" customHeight="1" x14ac:dyDescent="0.15">
      <c r="A36" s="1" t="str">
        <f>IFERROR(MATCH(ROW(A36)-ROW($A$2),入力画面!A:A,0),"")</f>
        <v/>
      </c>
      <c r="B36" s="98" t="str">
        <f t="shared" ca="1" si="3"/>
        <v/>
      </c>
      <c r="C36" s="99" t="str">
        <f t="shared" ca="1" si="0"/>
        <v/>
      </c>
      <c r="D36" s="100" t="str">
        <f t="shared" ca="1" si="4"/>
        <v/>
      </c>
      <c r="E36" s="101" t="str">
        <f t="shared" ca="1" si="1"/>
        <v/>
      </c>
      <c r="F36" s="101" t="str">
        <f t="shared" ca="1" si="2"/>
        <v/>
      </c>
    </row>
    <row r="37" spans="1:6" ht="18.75" customHeight="1" x14ac:dyDescent="0.15">
      <c r="A37" s="1" t="str">
        <f>IFERROR(MATCH(ROW(A37)-ROW($A$2),入力画面!A:A,0),"")</f>
        <v/>
      </c>
      <c r="B37" s="98" t="str">
        <f t="shared" ca="1" si="3"/>
        <v/>
      </c>
      <c r="C37" s="99" t="str">
        <f t="shared" ca="1" si="0"/>
        <v/>
      </c>
      <c r="D37" s="100" t="str">
        <f t="shared" ca="1" si="4"/>
        <v/>
      </c>
      <c r="E37" s="101" t="str">
        <f t="shared" ca="1" si="1"/>
        <v/>
      </c>
      <c r="F37" s="101" t="str">
        <f t="shared" ca="1" si="2"/>
        <v/>
      </c>
    </row>
    <row r="38" spans="1:6" ht="18.75" customHeight="1" x14ac:dyDescent="0.15">
      <c r="A38" s="1" t="str">
        <f>IFERROR(MATCH(ROW(A38)-ROW($A$2),入力画面!A:A,0),"")</f>
        <v/>
      </c>
      <c r="B38" s="98" t="str">
        <f t="shared" ca="1" si="3"/>
        <v/>
      </c>
      <c r="C38" s="99" t="str">
        <f t="shared" ca="1" si="0"/>
        <v/>
      </c>
      <c r="D38" s="100" t="str">
        <f t="shared" ca="1" si="4"/>
        <v/>
      </c>
      <c r="E38" s="101" t="str">
        <f t="shared" ca="1" si="1"/>
        <v/>
      </c>
      <c r="F38" s="101" t="str">
        <f t="shared" ca="1" si="2"/>
        <v/>
      </c>
    </row>
    <row r="39" spans="1:6" ht="18.75" customHeight="1" x14ac:dyDescent="0.15">
      <c r="A39" s="1" t="str">
        <f>IFERROR(MATCH(ROW(A39)-ROW($A$2),入力画面!A:A,0),"")</f>
        <v/>
      </c>
      <c r="B39" s="98" t="str">
        <f t="shared" ca="1" si="3"/>
        <v/>
      </c>
      <c r="C39" s="99" t="str">
        <f t="shared" ca="1" si="0"/>
        <v/>
      </c>
      <c r="D39" s="100" t="str">
        <f t="shared" ca="1" si="4"/>
        <v/>
      </c>
      <c r="E39" s="101" t="str">
        <f t="shared" ca="1" si="1"/>
        <v/>
      </c>
      <c r="F39" s="101" t="str">
        <f t="shared" ca="1" si="2"/>
        <v/>
      </c>
    </row>
    <row r="40" spans="1:6" ht="18.75" customHeight="1" x14ac:dyDescent="0.15">
      <c r="A40" s="1" t="str">
        <f>IFERROR(MATCH(ROW(A40)-ROW($A$2),入力画面!A:A,0),"")</f>
        <v/>
      </c>
      <c r="B40" s="98" t="str">
        <f t="shared" ca="1" si="3"/>
        <v/>
      </c>
      <c r="C40" s="99" t="str">
        <f t="shared" ca="1" si="0"/>
        <v/>
      </c>
      <c r="D40" s="100" t="str">
        <f t="shared" ca="1" si="4"/>
        <v/>
      </c>
      <c r="E40" s="101" t="str">
        <f t="shared" ca="1" si="1"/>
        <v/>
      </c>
      <c r="F40" s="101" t="str">
        <f t="shared" ca="1" si="2"/>
        <v/>
      </c>
    </row>
    <row r="41" spans="1:6" ht="18.75" customHeight="1" x14ac:dyDescent="0.15">
      <c r="A41" s="1" t="str">
        <f>IFERROR(MATCH(ROW(A41)-ROW($A$2),入力画面!A:A,0),"")</f>
        <v/>
      </c>
      <c r="B41" s="98" t="str">
        <f t="shared" ca="1" si="3"/>
        <v/>
      </c>
      <c r="C41" s="99" t="str">
        <f t="shared" ca="1" si="0"/>
        <v/>
      </c>
      <c r="D41" s="100" t="str">
        <f t="shared" ca="1" si="4"/>
        <v/>
      </c>
      <c r="E41" s="101" t="str">
        <f t="shared" ca="1" si="1"/>
        <v/>
      </c>
      <c r="F41" s="101" t="str">
        <f t="shared" ca="1" si="2"/>
        <v/>
      </c>
    </row>
    <row r="42" spans="1:6" ht="18.75" customHeight="1" x14ac:dyDescent="0.15">
      <c r="A42" s="1" t="str">
        <f>IFERROR(MATCH(ROW(A42)-ROW($A$2),入力画面!A:A,0),"")</f>
        <v/>
      </c>
      <c r="B42" s="98" t="str">
        <f t="shared" ca="1" si="3"/>
        <v/>
      </c>
      <c r="C42" s="99" t="str">
        <f t="shared" ca="1" si="0"/>
        <v/>
      </c>
      <c r="D42" s="100" t="str">
        <f t="shared" ca="1" si="4"/>
        <v/>
      </c>
      <c r="E42" s="101" t="str">
        <f t="shared" ca="1" si="1"/>
        <v/>
      </c>
      <c r="F42" s="101" t="str">
        <f t="shared" ca="1" si="2"/>
        <v/>
      </c>
    </row>
    <row r="43" spans="1:6" ht="18.75" customHeight="1" x14ac:dyDescent="0.15">
      <c r="A43" s="1" t="str">
        <f>IFERROR(MATCH(ROW(A43)-ROW($A$2),入力画面!A:A,0),"")</f>
        <v/>
      </c>
      <c r="B43" s="98" t="str">
        <f t="shared" ca="1" si="3"/>
        <v/>
      </c>
      <c r="C43" s="99" t="str">
        <f t="shared" ca="1" si="0"/>
        <v/>
      </c>
      <c r="D43" s="100" t="str">
        <f t="shared" ca="1" si="4"/>
        <v/>
      </c>
      <c r="E43" s="101" t="str">
        <f t="shared" ca="1" si="1"/>
        <v/>
      </c>
      <c r="F43" s="101" t="str">
        <f t="shared" ca="1" si="2"/>
        <v/>
      </c>
    </row>
    <row r="44" spans="1:6" ht="18.75" customHeight="1" x14ac:dyDescent="0.15">
      <c r="A44" s="1" t="str">
        <f>IFERROR(MATCH(ROW(A44)-ROW($A$2),入力画面!A:A,0),"")</f>
        <v/>
      </c>
      <c r="B44" s="98" t="str">
        <f t="shared" ca="1" si="3"/>
        <v/>
      </c>
      <c r="C44" s="99" t="str">
        <f t="shared" ca="1" si="0"/>
        <v/>
      </c>
      <c r="D44" s="100" t="str">
        <f t="shared" ca="1" si="4"/>
        <v/>
      </c>
      <c r="E44" s="101" t="str">
        <f t="shared" ca="1" si="1"/>
        <v/>
      </c>
      <c r="F44" s="101" t="str">
        <f t="shared" ca="1" si="2"/>
        <v/>
      </c>
    </row>
    <row r="45" spans="1:6" ht="18.75" customHeight="1" x14ac:dyDescent="0.15">
      <c r="A45" s="1" t="str">
        <f>IFERROR(MATCH(ROW(A45)-ROW($A$2),入力画面!A:A,0),"")</f>
        <v/>
      </c>
      <c r="B45" s="98" t="str">
        <f t="shared" ca="1" si="3"/>
        <v/>
      </c>
      <c r="C45" s="99" t="str">
        <f t="shared" ca="1" si="0"/>
        <v/>
      </c>
      <c r="D45" s="100" t="str">
        <f t="shared" ca="1" si="4"/>
        <v/>
      </c>
      <c r="E45" s="101" t="str">
        <f t="shared" ca="1" si="1"/>
        <v/>
      </c>
      <c r="F45" s="101" t="str">
        <f t="shared" ca="1" si="2"/>
        <v/>
      </c>
    </row>
    <row r="46" spans="1:6" ht="18.75" customHeight="1" x14ac:dyDescent="0.15">
      <c r="A46" s="1" t="str">
        <f>IFERROR(MATCH(ROW(A46)-ROW($A$2),入力画面!A:A,0),"")</f>
        <v/>
      </c>
      <c r="B46" s="98" t="str">
        <f t="shared" ca="1" si="3"/>
        <v/>
      </c>
      <c r="C46" s="99" t="str">
        <f t="shared" ca="1" si="0"/>
        <v/>
      </c>
      <c r="D46" s="100" t="str">
        <f t="shared" ca="1" si="4"/>
        <v/>
      </c>
      <c r="E46" s="101" t="str">
        <f t="shared" ca="1" si="1"/>
        <v/>
      </c>
      <c r="F46" s="101" t="str">
        <f t="shared" ca="1" si="2"/>
        <v/>
      </c>
    </row>
    <row r="47" spans="1:6" ht="18.75" customHeight="1" x14ac:dyDescent="0.15">
      <c r="A47" s="1" t="str">
        <f>IFERROR(MATCH(ROW(A47)-ROW($A$2),入力画面!A:A,0),"")</f>
        <v/>
      </c>
      <c r="B47" s="98" t="str">
        <f t="shared" ca="1" si="3"/>
        <v/>
      </c>
      <c r="C47" s="99" t="str">
        <f t="shared" ca="1" si="0"/>
        <v/>
      </c>
      <c r="D47" s="100" t="str">
        <f t="shared" ca="1" si="4"/>
        <v/>
      </c>
      <c r="E47" s="101" t="str">
        <f t="shared" ca="1" si="1"/>
        <v/>
      </c>
      <c r="F47" s="101" t="str">
        <f t="shared" ca="1" si="2"/>
        <v/>
      </c>
    </row>
    <row r="48" spans="1:6" ht="18.75" customHeight="1" x14ac:dyDescent="0.15">
      <c r="A48" s="1" t="str">
        <f>IFERROR(MATCH(ROW(A48)-ROW($A$2),入力画面!A:A,0),"")</f>
        <v/>
      </c>
      <c r="B48" s="98" t="str">
        <f t="shared" ca="1" si="3"/>
        <v/>
      </c>
      <c r="C48" s="99" t="str">
        <f t="shared" ca="1" si="0"/>
        <v/>
      </c>
      <c r="D48" s="100" t="str">
        <f t="shared" ca="1" si="4"/>
        <v/>
      </c>
      <c r="E48" s="101" t="str">
        <f t="shared" ca="1" si="1"/>
        <v/>
      </c>
      <c r="F48" s="101" t="str">
        <f t="shared" ca="1" si="2"/>
        <v/>
      </c>
    </row>
    <row r="49" spans="1:6" ht="18.75" customHeight="1" x14ac:dyDescent="0.15">
      <c r="A49" s="1" t="str">
        <f>IFERROR(MATCH(ROW(A49)-ROW($A$2),入力画面!A:A,0),"")</f>
        <v/>
      </c>
      <c r="B49" s="98" t="str">
        <f t="shared" ca="1" si="3"/>
        <v/>
      </c>
      <c r="C49" s="99" t="str">
        <f t="shared" ca="1" si="0"/>
        <v/>
      </c>
      <c r="D49" s="100" t="str">
        <f t="shared" ca="1" si="4"/>
        <v/>
      </c>
      <c r="E49" s="101" t="str">
        <f t="shared" ca="1" si="1"/>
        <v/>
      </c>
      <c r="F49" s="101" t="str">
        <f t="shared" ca="1" si="2"/>
        <v/>
      </c>
    </row>
    <row r="50" spans="1:6" ht="18.75" customHeight="1" x14ac:dyDescent="0.15">
      <c r="A50" s="1" t="str">
        <f>IFERROR(MATCH(ROW(A50)-ROW($A$2),入力画面!A:A,0),"")</f>
        <v/>
      </c>
      <c r="B50" s="98" t="str">
        <f t="shared" ca="1" si="3"/>
        <v/>
      </c>
      <c r="C50" s="99" t="str">
        <f t="shared" ca="1" si="0"/>
        <v/>
      </c>
      <c r="D50" s="100" t="str">
        <f t="shared" ca="1" si="4"/>
        <v/>
      </c>
      <c r="E50" s="101" t="str">
        <f t="shared" ca="1" si="1"/>
        <v/>
      </c>
      <c r="F50" s="101" t="str">
        <f t="shared" ca="1" si="2"/>
        <v/>
      </c>
    </row>
    <row r="51" spans="1:6" ht="18.75" customHeight="1" x14ac:dyDescent="0.15">
      <c r="A51" s="1" t="str">
        <f>IFERROR(MATCH(ROW(A51)-ROW($A$2),入力画面!A:A,0),"")</f>
        <v/>
      </c>
      <c r="B51" s="98" t="str">
        <f t="shared" ca="1" si="3"/>
        <v/>
      </c>
      <c r="C51" s="99" t="str">
        <f t="shared" ca="1" si="0"/>
        <v/>
      </c>
      <c r="D51" s="100" t="str">
        <f t="shared" ca="1" si="4"/>
        <v/>
      </c>
      <c r="E51" s="101" t="str">
        <f t="shared" ca="1" si="1"/>
        <v/>
      </c>
      <c r="F51" s="101" t="str">
        <f t="shared" ca="1" si="2"/>
        <v/>
      </c>
    </row>
    <row r="52" spans="1:6" ht="18.75" customHeight="1" x14ac:dyDescent="0.15">
      <c r="A52" s="1" t="str">
        <f>IFERROR(MATCH(ROW(A52)-ROW($A$2),入力画面!A:A,0),"")</f>
        <v/>
      </c>
      <c r="B52" s="98" t="str">
        <f t="shared" ca="1" si="3"/>
        <v/>
      </c>
      <c r="C52" s="99" t="str">
        <f t="shared" ca="1" si="0"/>
        <v/>
      </c>
      <c r="D52" s="100" t="str">
        <f t="shared" ca="1" si="4"/>
        <v/>
      </c>
      <c r="E52" s="101" t="str">
        <f t="shared" ca="1" si="1"/>
        <v/>
      </c>
      <c r="F52" s="101" t="str">
        <f t="shared" ca="1" si="2"/>
        <v/>
      </c>
    </row>
    <row r="53" spans="1:6" ht="18.75" customHeight="1" x14ac:dyDescent="0.15">
      <c r="A53" s="1" t="str">
        <f>IFERROR(MATCH(ROW(A53)-ROW($A$2),入力画面!A:A,0),"")</f>
        <v/>
      </c>
      <c r="B53" s="98" t="str">
        <f t="shared" ca="1" si="3"/>
        <v/>
      </c>
      <c r="C53" s="99" t="str">
        <f t="shared" ca="1" si="0"/>
        <v/>
      </c>
      <c r="D53" s="100" t="str">
        <f t="shared" ca="1" si="4"/>
        <v/>
      </c>
      <c r="E53" s="101" t="str">
        <f t="shared" ca="1" si="1"/>
        <v/>
      </c>
      <c r="F53" s="101" t="str">
        <f t="shared" ca="1" si="2"/>
        <v/>
      </c>
    </row>
    <row r="54" spans="1:6" ht="18.75" customHeight="1" x14ac:dyDescent="0.15">
      <c r="A54" s="1" t="str">
        <f>IFERROR(MATCH(ROW(A54)-ROW($A$2),入力画面!A:A,0),"")</f>
        <v/>
      </c>
      <c r="B54" s="98" t="str">
        <f t="shared" ca="1" si="3"/>
        <v/>
      </c>
      <c r="C54" s="99" t="str">
        <f t="shared" ca="1" si="0"/>
        <v/>
      </c>
      <c r="D54" s="100" t="str">
        <f t="shared" ca="1" si="4"/>
        <v/>
      </c>
      <c r="E54" s="101" t="str">
        <f t="shared" ca="1" si="1"/>
        <v/>
      </c>
      <c r="F54" s="101" t="str">
        <f t="shared" ca="1" si="2"/>
        <v/>
      </c>
    </row>
    <row r="55" spans="1:6" ht="18.75" customHeight="1" x14ac:dyDescent="0.15">
      <c r="A55" s="1" t="str">
        <f>IFERROR(MATCH(ROW(A55)-ROW($A$2),入力画面!A:A,0),"")</f>
        <v/>
      </c>
      <c r="B55" s="98" t="str">
        <f t="shared" ca="1" si="3"/>
        <v/>
      </c>
      <c r="C55" s="99" t="str">
        <f t="shared" ca="1" si="0"/>
        <v/>
      </c>
      <c r="D55" s="100" t="str">
        <f t="shared" ca="1" si="4"/>
        <v/>
      </c>
      <c r="E55" s="101" t="str">
        <f t="shared" ca="1" si="1"/>
        <v/>
      </c>
      <c r="F55" s="101" t="str">
        <f t="shared" ca="1" si="2"/>
        <v/>
      </c>
    </row>
    <row r="56" spans="1:6" ht="18.75" customHeight="1" x14ac:dyDescent="0.15">
      <c r="A56" s="1" t="str">
        <f>IFERROR(MATCH(ROW(A56)-ROW($A$2),入力画面!A:A,0),"")</f>
        <v/>
      </c>
      <c r="B56" s="98" t="str">
        <f t="shared" ca="1" si="3"/>
        <v/>
      </c>
      <c r="C56" s="99" t="str">
        <f t="shared" ca="1" si="0"/>
        <v/>
      </c>
      <c r="D56" s="100" t="str">
        <f t="shared" ca="1" si="4"/>
        <v/>
      </c>
      <c r="E56" s="101" t="str">
        <f t="shared" ca="1" si="1"/>
        <v/>
      </c>
      <c r="F56" s="101" t="str">
        <f t="shared" ca="1" si="2"/>
        <v/>
      </c>
    </row>
    <row r="57" spans="1:6" ht="18.75" customHeight="1" x14ac:dyDescent="0.15">
      <c r="A57" s="1" t="str">
        <f>IFERROR(MATCH(ROW(A57)-ROW($A$2),入力画面!A:A,0),"")</f>
        <v/>
      </c>
      <c r="B57" s="98" t="str">
        <f t="shared" ca="1" si="3"/>
        <v/>
      </c>
      <c r="C57" s="99" t="str">
        <f t="shared" ca="1" si="0"/>
        <v/>
      </c>
      <c r="D57" s="100" t="str">
        <f t="shared" ca="1" si="4"/>
        <v/>
      </c>
      <c r="E57" s="101" t="str">
        <f t="shared" ca="1" si="1"/>
        <v/>
      </c>
      <c r="F57" s="101" t="str">
        <f t="shared" ca="1" si="2"/>
        <v/>
      </c>
    </row>
    <row r="58" spans="1:6" ht="18.75" customHeight="1" x14ac:dyDescent="0.15">
      <c r="A58" s="1" t="str">
        <f>IFERROR(MATCH(ROW(A58)-ROW($A$2),入力画面!A:A,0),"")</f>
        <v/>
      </c>
      <c r="B58" s="98" t="str">
        <f t="shared" ca="1" si="3"/>
        <v/>
      </c>
      <c r="C58" s="99" t="str">
        <f t="shared" ca="1" si="0"/>
        <v/>
      </c>
      <c r="D58" s="100" t="str">
        <f t="shared" ca="1" si="4"/>
        <v/>
      </c>
      <c r="E58" s="101" t="str">
        <f t="shared" ca="1" si="1"/>
        <v/>
      </c>
      <c r="F58" s="101" t="str">
        <f t="shared" ca="1" si="2"/>
        <v/>
      </c>
    </row>
    <row r="59" spans="1:6" ht="18.75" customHeight="1" x14ac:dyDescent="0.15">
      <c r="A59" s="1" t="str">
        <f>IFERROR(MATCH(ROW(A59)-ROW($A$2),入力画面!A:A,0),"")</f>
        <v/>
      </c>
      <c r="B59" s="98" t="str">
        <f t="shared" ca="1" si="3"/>
        <v/>
      </c>
      <c r="C59" s="99" t="str">
        <f t="shared" ca="1" si="0"/>
        <v/>
      </c>
      <c r="D59" s="100" t="str">
        <f t="shared" ca="1" si="4"/>
        <v/>
      </c>
      <c r="E59" s="101" t="str">
        <f t="shared" ca="1" si="1"/>
        <v/>
      </c>
      <c r="F59" s="101" t="str">
        <f t="shared" ca="1" si="2"/>
        <v/>
      </c>
    </row>
    <row r="60" spans="1:6" ht="18.75" customHeight="1" x14ac:dyDescent="0.15">
      <c r="A60" s="1" t="str">
        <f>IFERROR(MATCH(ROW(A60)-ROW($A$2),入力画面!A:A,0),"")</f>
        <v/>
      </c>
      <c r="B60" s="98" t="str">
        <f t="shared" ca="1" si="3"/>
        <v/>
      </c>
      <c r="C60" s="99" t="str">
        <f t="shared" ca="1" si="0"/>
        <v/>
      </c>
      <c r="D60" s="100" t="str">
        <f t="shared" ca="1" si="4"/>
        <v/>
      </c>
      <c r="E60" s="101" t="str">
        <f t="shared" ca="1" si="1"/>
        <v/>
      </c>
      <c r="F60" s="101" t="str">
        <f t="shared" ca="1" si="2"/>
        <v/>
      </c>
    </row>
    <row r="61" spans="1:6" ht="18.75" customHeight="1" x14ac:dyDescent="0.15">
      <c r="A61" s="1" t="str">
        <f>IFERROR(MATCH(ROW(A61)-ROW($A$2),入力画面!A:A,0),"")</f>
        <v/>
      </c>
      <c r="B61" s="98" t="str">
        <f t="shared" ca="1" si="3"/>
        <v/>
      </c>
      <c r="C61" s="99" t="str">
        <f t="shared" ca="1" si="0"/>
        <v/>
      </c>
      <c r="D61" s="100" t="str">
        <f t="shared" ca="1" si="4"/>
        <v/>
      </c>
      <c r="E61" s="101" t="str">
        <f t="shared" ca="1" si="1"/>
        <v/>
      </c>
      <c r="F61" s="101" t="str">
        <f t="shared" ca="1" si="2"/>
        <v/>
      </c>
    </row>
    <row r="62" spans="1:6" ht="18.75" customHeight="1" x14ac:dyDescent="0.15">
      <c r="A62" s="1" t="str">
        <f>IFERROR(MATCH(ROW(A62)-ROW($A$2),入力画面!A:A,0),"")</f>
        <v/>
      </c>
      <c r="B62" s="98" t="str">
        <f t="shared" ca="1" si="3"/>
        <v/>
      </c>
      <c r="C62" s="99" t="str">
        <f t="shared" ca="1" si="0"/>
        <v/>
      </c>
      <c r="D62" s="100" t="str">
        <f t="shared" ca="1" si="4"/>
        <v/>
      </c>
      <c r="E62" s="101" t="str">
        <f t="shared" ca="1" si="1"/>
        <v/>
      </c>
      <c r="F62" s="101" t="str">
        <f t="shared" ca="1" si="2"/>
        <v/>
      </c>
    </row>
    <row r="63" spans="1:6" ht="18.75" customHeight="1" x14ac:dyDescent="0.15">
      <c r="A63" s="1" t="str">
        <f>IFERROR(MATCH(ROW(A63)-ROW($A$2),入力画面!A:A,0),"")</f>
        <v/>
      </c>
      <c r="B63" s="98" t="str">
        <f t="shared" ca="1" si="3"/>
        <v/>
      </c>
      <c r="C63" s="99" t="str">
        <f t="shared" ca="1" si="0"/>
        <v/>
      </c>
      <c r="D63" s="100" t="str">
        <f t="shared" ca="1" si="4"/>
        <v/>
      </c>
      <c r="E63" s="101" t="str">
        <f t="shared" ca="1" si="1"/>
        <v/>
      </c>
      <c r="F63" s="101" t="str">
        <f t="shared" ca="1" si="2"/>
        <v/>
      </c>
    </row>
    <row r="64" spans="1:6" ht="18.75" customHeight="1" x14ac:dyDescent="0.15">
      <c r="A64" s="1" t="str">
        <f>IFERROR(MATCH(ROW(A64)-ROW($A$2),入力画面!A:A,0),"")</f>
        <v/>
      </c>
      <c r="B64" s="98" t="str">
        <f t="shared" ca="1" si="3"/>
        <v/>
      </c>
      <c r="C64" s="99" t="str">
        <f t="shared" ca="1" si="0"/>
        <v/>
      </c>
      <c r="D64" s="100" t="str">
        <f t="shared" ca="1" si="4"/>
        <v/>
      </c>
      <c r="E64" s="101" t="str">
        <f t="shared" ca="1" si="1"/>
        <v/>
      </c>
      <c r="F64" s="101" t="str">
        <f t="shared" ca="1" si="2"/>
        <v/>
      </c>
    </row>
    <row r="65" spans="1:6" ht="18.75" customHeight="1" x14ac:dyDescent="0.15">
      <c r="A65" s="1" t="str">
        <f>IFERROR(MATCH(ROW(A65)-ROW($A$2),入力画面!A:A,0),"")</f>
        <v/>
      </c>
      <c r="B65" s="98" t="str">
        <f t="shared" ca="1" si="3"/>
        <v/>
      </c>
      <c r="C65" s="99" t="str">
        <f t="shared" ca="1" si="0"/>
        <v/>
      </c>
      <c r="D65" s="100" t="str">
        <f t="shared" ca="1" si="4"/>
        <v/>
      </c>
      <c r="E65" s="101" t="str">
        <f t="shared" ca="1" si="1"/>
        <v/>
      </c>
      <c r="F65" s="101" t="str">
        <f t="shared" ca="1" si="2"/>
        <v/>
      </c>
    </row>
    <row r="66" spans="1:6" ht="18.75" customHeight="1" x14ac:dyDescent="0.15">
      <c r="A66" s="1" t="str">
        <f>IFERROR(MATCH(ROW(A66)-ROW($A$2),入力画面!A:A,0),"")</f>
        <v/>
      </c>
      <c r="B66" s="98" t="str">
        <f t="shared" ca="1" si="3"/>
        <v/>
      </c>
      <c r="C66" s="99" t="str">
        <f t="shared" ca="1" si="0"/>
        <v/>
      </c>
      <c r="D66" s="100" t="str">
        <f t="shared" ca="1" si="4"/>
        <v/>
      </c>
      <c r="E66" s="101" t="str">
        <f t="shared" ca="1" si="1"/>
        <v/>
      </c>
      <c r="F66" s="101" t="str">
        <f t="shared" ca="1" si="2"/>
        <v/>
      </c>
    </row>
    <row r="67" spans="1:6" ht="18.75" customHeight="1" x14ac:dyDescent="0.15">
      <c r="A67" s="1" t="str">
        <f>IFERROR(MATCH(ROW(A67)-ROW($A$2),入力画面!A:A,0),"")</f>
        <v/>
      </c>
      <c r="B67" s="98" t="str">
        <f t="shared" ca="1" si="3"/>
        <v/>
      </c>
      <c r="C67" s="99" t="str">
        <f t="shared" ref="C67:C130" ca="1" si="5">IFERROR(INDIRECT("入力画面!G"&amp;A67),"")</f>
        <v/>
      </c>
      <c r="D67" s="100" t="str">
        <f t="shared" ca="1" si="4"/>
        <v/>
      </c>
      <c r="E67" s="101" t="str">
        <f t="shared" ref="E67:E130" ca="1" si="6">IFERROR(IF(C67="収入",INDIRECT("入力画面!I"&amp;A67),""),"")</f>
        <v/>
      </c>
      <c r="F67" s="101" t="str">
        <f t="shared" ref="F67:F130" ca="1" si="7">IFERROR(IF(C67="収入","",INDIRECT("入力画面!I"&amp;A67)),"")</f>
        <v/>
      </c>
    </row>
    <row r="68" spans="1:6" ht="18.75" customHeight="1" x14ac:dyDescent="0.15">
      <c r="A68" s="1" t="str">
        <f>IFERROR(MATCH(ROW(A68)-ROW($A$2),入力画面!A:A,0),"")</f>
        <v/>
      </c>
      <c r="B68" s="98" t="str">
        <f t="shared" ref="B68:B131" ca="1" si="8">IFERROR(INDIRECT("入力画面!C"&amp;A68),"")</f>
        <v/>
      </c>
      <c r="C68" s="99" t="str">
        <f t="shared" ca="1" si="5"/>
        <v/>
      </c>
      <c r="D68" s="100" t="str">
        <f t="shared" ref="D68:D131" ca="1" si="9">IFERROR(INDIRECT("入力画面!E"&amp;A68)&amp;" "&amp;INDIRECT("入力画面!F"&amp;A68),"")</f>
        <v/>
      </c>
      <c r="E68" s="101" t="str">
        <f t="shared" ca="1" si="6"/>
        <v/>
      </c>
      <c r="F68" s="101" t="str">
        <f t="shared" ca="1" si="7"/>
        <v/>
      </c>
    </row>
    <row r="69" spans="1:6" ht="18.75" customHeight="1" x14ac:dyDescent="0.15">
      <c r="A69" s="1" t="str">
        <f>IFERROR(MATCH(ROW(A69)-ROW($A$2),入力画面!A:A,0),"")</f>
        <v/>
      </c>
      <c r="B69" s="98" t="str">
        <f t="shared" ca="1" si="8"/>
        <v/>
      </c>
      <c r="C69" s="99" t="str">
        <f t="shared" ca="1" si="5"/>
        <v/>
      </c>
      <c r="D69" s="100" t="str">
        <f t="shared" ca="1" si="9"/>
        <v/>
      </c>
      <c r="E69" s="101" t="str">
        <f t="shared" ca="1" si="6"/>
        <v/>
      </c>
      <c r="F69" s="101" t="str">
        <f t="shared" ca="1" si="7"/>
        <v/>
      </c>
    </row>
    <row r="70" spans="1:6" ht="18.75" customHeight="1" x14ac:dyDescent="0.15">
      <c r="A70" s="1" t="str">
        <f>IFERROR(MATCH(ROW(A70)-ROW($A$2),入力画面!A:A,0),"")</f>
        <v/>
      </c>
      <c r="B70" s="98" t="str">
        <f t="shared" ca="1" si="8"/>
        <v/>
      </c>
      <c r="C70" s="99" t="str">
        <f t="shared" ca="1" si="5"/>
        <v/>
      </c>
      <c r="D70" s="100" t="str">
        <f t="shared" ca="1" si="9"/>
        <v/>
      </c>
      <c r="E70" s="101" t="str">
        <f t="shared" ca="1" si="6"/>
        <v/>
      </c>
      <c r="F70" s="101" t="str">
        <f t="shared" ca="1" si="7"/>
        <v/>
      </c>
    </row>
    <row r="71" spans="1:6" ht="18.75" customHeight="1" x14ac:dyDescent="0.15">
      <c r="A71" s="1" t="str">
        <f>IFERROR(MATCH(ROW(A71)-ROW($A$2),入力画面!A:A,0),"")</f>
        <v/>
      </c>
      <c r="B71" s="98" t="str">
        <f t="shared" ca="1" si="8"/>
        <v/>
      </c>
      <c r="C71" s="99" t="str">
        <f t="shared" ca="1" si="5"/>
        <v/>
      </c>
      <c r="D71" s="100" t="str">
        <f t="shared" ca="1" si="9"/>
        <v/>
      </c>
      <c r="E71" s="101" t="str">
        <f t="shared" ca="1" si="6"/>
        <v/>
      </c>
      <c r="F71" s="101" t="str">
        <f t="shared" ca="1" si="7"/>
        <v/>
      </c>
    </row>
    <row r="72" spans="1:6" ht="18.75" customHeight="1" x14ac:dyDescent="0.15">
      <c r="A72" s="1" t="str">
        <f>IFERROR(MATCH(ROW(A72)-ROW($A$2),入力画面!A:A,0),"")</f>
        <v/>
      </c>
      <c r="B72" s="98" t="str">
        <f t="shared" ca="1" si="8"/>
        <v/>
      </c>
      <c r="C72" s="99" t="str">
        <f t="shared" ca="1" si="5"/>
        <v/>
      </c>
      <c r="D72" s="100" t="str">
        <f t="shared" ca="1" si="9"/>
        <v/>
      </c>
      <c r="E72" s="101" t="str">
        <f t="shared" ca="1" si="6"/>
        <v/>
      </c>
      <c r="F72" s="101" t="str">
        <f t="shared" ca="1" si="7"/>
        <v/>
      </c>
    </row>
    <row r="73" spans="1:6" ht="18.75" customHeight="1" x14ac:dyDescent="0.15">
      <c r="A73" s="1" t="str">
        <f>IFERROR(MATCH(ROW(A73)-ROW($A$2),入力画面!A:A,0),"")</f>
        <v/>
      </c>
      <c r="B73" s="98" t="str">
        <f t="shared" ca="1" si="8"/>
        <v/>
      </c>
      <c r="C73" s="99" t="str">
        <f t="shared" ca="1" si="5"/>
        <v/>
      </c>
      <c r="D73" s="100" t="str">
        <f t="shared" ca="1" si="9"/>
        <v/>
      </c>
      <c r="E73" s="101" t="str">
        <f t="shared" ca="1" si="6"/>
        <v/>
      </c>
      <c r="F73" s="101" t="str">
        <f t="shared" ca="1" si="7"/>
        <v/>
      </c>
    </row>
    <row r="74" spans="1:6" ht="18.75" customHeight="1" x14ac:dyDescent="0.15">
      <c r="A74" s="1" t="str">
        <f>IFERROR(MATCH(ROW(A74)-ROW($A$2),入力画面!A:A,0),"")</f>
        <v/>
      </c>
      <c r="B74" s="98" t="str">
        <f t="shared" ca="1" si="8"/>
        <v/>
      </c>
      <c r="C74" s="99" t="str">
        <f t="shared" ca="1" si="5"/>
        <v/>
      </c>
      <c r="D74" s="100" t="str">
        <f t="shared" ca="1" si="9"/>
        <v/>
      </c>
      <c r="E74" s="101" t="str">
        <f t="shared" ca="1" si="6"/>
        <v/>
      </c>
      <c r="F74" s="101" t="str">
        <f t="shared" ca="1" si="7"/>
        <v/>
      </c>
    </row>
    <row r="75" spans="1:6" ht="18.75" customHeight="1" x14ac:dyDescent="0.15">
      <c r="A75" s="1" t="str">
        <f>IFERROR(MATCH(ROW(A75)-ROW($A$2),入力画面!A:A,0),"")</f>
        <v/>
      </c>
      <c r="B75" s="98" t="str">
        <f t="shared" ca="1" si="8"/>
        <v/>
      </c>
      <c r="C75" s="99" t="str">
        <f t="shared" ca="1" si="5"/>
        <v/>
      </c>
      <c r="D75" s="100" t="str">
        <f t="shared" ca="1" si="9"/>
        <v/>
      </c>
      <c r="E75" s="101" t="str">
        <f t="shared" ca="1" si="6"/>
        <v/>
      </c>
      <c r="F75" s="101" t="str">
        <f t="shared" ca="1" si="7"/>
        <v/>
      </c>
    </row>
    <row r="76" spans="1:6" ht="18.75" customHeight="1" x14ac:dyDescent="0.15">
      <c r="A76" s="1" t="str">
        <f>IFERROR(MATCH(ROW(A76)-ROW($A$2),入力画面!A:A,0),"")</f>
        <v/>
      </c>
      <c r="B76" s="98" t="str">
        <f t="shared" ca="1" si="8"/>
        <v/>
      </c>
      <c r="C76" s="99" t="str">
        <f t="shared" ca="1" si="5"/>
        <v/>
      </c>
      <c r="D76" s="100" t="str">
        <f t="shared" ca="1" si="9"/>
        <v/>
      </c>
      <c r="E76" s="101" t="str">
        <f t="shared" ca="1" si="6"/>
        <v/>
      </c>
      <c r="F76" s="101" t="str">
        <f t="shared" ca="1" si="7"/>
        <v/>
      </c>
    </row>
    <row r="77" spans="1:6" ht="18.75" customHeight="1" x14ac:dyDescent="0.15">
      <c r="A77" s="1" t="str">
        <f>IFERROR(MATCH(ROW(A77)-ROW($A$2),入力画面!A:A,0),"")</f>
        <v/>
      </c>
      <c r="B77" s="98" t="str">
        <f t="shared" ca="1" si="8"/>
        <v/>
      </c>
      <c r="C77" s="99" t="str">
        <f t="shared" ca="1" si="5"/>
        <v/>
      </c>
      <c r="D77" s="100" t="str">
        <f t="shared" ca="1" si="9"/>
        <v/>
      </c>
      <c r="E77" s="101" t="str">
        <f t="shared" ca="1" si="6"/>
        <v/>
      </c>
      <c r="F77" s="101" t="str">
        <f t="shared" ca="1" si="7"/>
        <v/>
      </c>
    </row>
    <row r="78" spans="1:6" ht="18.75" customHeight="1" x14ac:dyDescent="0.15">
      <c r="A78" s="1" t="str">
        <f>IFERROR(MATCH(ROW(A78)-ROW($A$2),入力画面!A:A,0),"")</f>
        <v/>
      </c>
      <c r="B78" s="98" t="str">
        <f t="shared" ca="1" si="8"/>
        <v/>
      </c>
      <c r="C78" s="99" t="str">
        <f t="shared" ca="1" si="5"/>
        <v/>
      </c>
      <c r="D78" s="100" t="str">
        <f t="shared" ca="1" si="9"/>
        <v/>
      </c>
      <c r="E78" s="101" t="str">
        <f t="shared" ca="1" si="6"/>
        <v/>
      </c>
      <c r="F78" s="101" t="str">
        <f t="shared" ca="1" si="7"/>
        <v/>
      </c>
    </row>
    <row r="79" spans="1:6" ht="18.75" customHeight="1" x14ac:dyDescent="0.15">
      <c r="A79" s="1" t="str">
        <f>IFERROR(MATCH(ROW(A79)-ROW($A$2),入力画面!A:A,0),"")</f>
        <v/>
      </c>
      <c r="B79" s="98" t="str">
        <f t="shared" ca="1" si="8"/>
        <v/>
      </c>
      <c r="C79" s="99" t="str">
        <f t="shared" ca="1" si="5"/>
        <v/>
      </c>
      <c r="D79" s="100" t="str">
        <f t="shared" ca="1" si="9"/>
        <v/>
      </c>
      <c r="E79" s="101" t="str">
        <f t="shared" ca="1" si="6"/>
        <v/>
      </c>
      <c r="F79" s="101" t="str">
        <f t="shared" ca="1" si="7"/>
        <v/>
      </c>
    </row>
    <row r="80" spans="1:6" ht="18.75" customHeight="1" x14ac:dyDescent="0.15">
      <c r="A80" s="1" t="str">
        <f>IFERROR(MATCH(ROW(A80)-ROW($A$2),入力画面!A:A,0),"")</f>
        <v/>
      </c>
      <c r="B80" s="98" t="str">
        <f t="shared" ca="1" si="8"/>
        <v/>
      </c>
      <c r="C80" s="99" t="str">
        <f t="shared" ca="1" si="5"/>
        <v/>
      </c>
      <c r="D80" s="100" t="str">
        <f t="shared" ca="1" si="9"/>
        <v/>
      </c>
      <c r="E80" s="101" t="str">
        <f t="shared" ca="1" si="6"/>
        <v/>
      </c>
      <c r="F80" s="101" t="str">
        <f t="shared" ca="1" si="7"/>
        <v/>
      </c>
    </row>
    <row r="81" spans="1:6" ht="18.75" customHeight="1" x14ac:dyDescent="0.15">
      <c r="A81" s="1" t="str">
        <f>IFERROR(MATCH(ROW(A81)-ROW($A$2),入力画面!A:A,0),"")</f>
        <v/>
      </c>
      <c r="B81" s="98" t="str">
        <f t="shared" ca="1" si="8"/>
        <v/>
      </c>
      <c r="C81" s="99" t="str">
        <f t="shared" ca="1" si="5"/>
        <v/>
      </c>
      <c r="D81" s="100" t="str">
        <f t="shared" ca="1" si="9"/>
        <v/>
      </c>
      <c r="E81" s="101" t="str">
        <f t="shared" ca="1" si="6"/>
        <v/>
      </c>
      <c r="F81" s="101" t="str">
        <f t="shared" ca="1" si="7"/>
        <v/>
      </c>
    </row>
    <row r="82" spans="1:6" ht="18.75" customHeight="1" x14ac:dyDescent="0.15">
      <c r="A82" s="1" t="str">
        <f>IFERROR(MATCH(ROW(A82)-ROW($A$2),入力画面!A:A,0),"")</f>
        <v/>
      </c>
      <c r="B82" s="98" t="str">
        <f t="shared" ca="1" si="8"/>
        <v/>
      </c>
      <c r="C82" s="99" t="str">
        <f t="shared" ca="1" si="5"/>
        <v/>
      </c>
      <c r="D82" s="100" t="str">
        <f t="shared" ca="1" si="9"/>
        <v/>
      </c>
      <c r="E82" s="101" t="str">
        <f t="shared" ca="1" si="6"/>
        <v/>
      </c>
      <c r="F82" s="101" t="str">
        <f t="shared" ca="1" si="7"/>
        <v/>
      </c>
    </row>
    <row r="83" spans="1:6" ht="18.75" customHeight="1" x14ac:dyDescent="0.15">
      <c r="A83" s="1" t="str">
        <f>IFERROR(MATCH(ROW(A83)-ROW($A$2),入力画面!A:A,0),"")</f>
        <v/>
      </c>
      <c r="B83" s="98" t="str">
        <f t="shared" ca="1" si="8"/>
        <v/>
      </c>
      <c r="C83" s="99" t="str">
        <f t="shared" ca="1" si="5"/>
        <v/>
      </c>
      <c r="D83" s="100" t="str">
        <f t="shared" ca="1" si="9"/>
        <v/>
      </c>
      <c r="E83" s="101" t="str">
        <f t="shared" ca="1" si="6"/>
        <v/>
      </c>
      <c r="F83" s="101" t="str">
        <f t="shared" ca="1" si="7"/>
        <v/>
      </c>
    </row>
    <row r="84" spans="1:6" ht="18.75" customHeight="1" x14ac:dyDescent="0.15">
      <c r="A84" s="1" t="str">
        <f>IFERROR(MATCH(ROW(A84)-ROW($A$2),入力画面!A:A,0),"")</f>
        <v/>
      </c>
      <c r="B84" s="98" t="str">
        <f t="shared" ca="1" si="8"/>
        <v/>
      </c>
      <c r="C84" s="99" t="str">
        <f t="shared" ca="1" si="5"/>
        <v/>
      </c>
      <c r="D84" s="100" t="str">
        <f t="shared" ca="1" si="9"/>
        <v/>
      </c>
      <c r="E84" s="101" t="str">
        <f t="shared" ca="1" si="6"/>
        <v/>
      </c>
      <c r="F84" s="101" t="str">
        <f t="shared" ca="1" si="7"/>
        <v/>
      </c>
    </row>
    <row r="85" spans="1:6" ht="18.75" customHeight="1" x14ac:dyDescent="0.15">
      <c r="A85" s="1" t="str">
        <f>IFERROR(MATCH(ROW(A85)-ROW($A$2),入力画面!A:A,0),"")</f>
        <v/>
      </c>
      <c r="B85" s="98" t="str">
        <f t="shared" ca="1" si="8"/>
        <v/>
      </c>
      <c r="C85" s="99" t="str">
        <f t="shared" ca="1" si="5"/>
        <v/>
      </c>
      <c r="D85" s="100" t="str">
        <f t="shared" ca="1" si="9"/>
        <v/>
      </c>
      <c r="E85" s="101" t="str">
        <f t="shared" ca="1" si="6"/>
        <v/>
      </c>
      <c r="F85" s="101" t="str">
        <f t="shared" ca="1" si="7"/>
        <v/>
      </c>
    </row>
    <row r="86" spans="1:6" ht="18.75" customHeight="1" x14ac:dyDescent="0.15">
      <c r="A86" s="1" t="str">
        <f>IFERROR(MATCH(ROW(A86)-ROW($A$2),入力画面!A:A,0),"")</f>
        <v/>
      </c>
      <c r="B86" s="98" t="str">
        <f t="shared" ca="1" si="8"/>
        <v/>
      </c>
      <c r="C86" s="99" t="str">
        <f t="shared" ca="1" si="5"/>
        <v/>
      </c>
      <c r="D86" s="100" t="str">
        <f t="shared" ca="1" si="9"/>
        <v/>
      </c>
      <c r="E86" s="101" t="str">
        <f t="shared" ca="1" si="6"/>
        <v/>
      </c>
      <c r="F86" s="101" t="str">
        <f t="shared" ca="1" si="7"/>
        <v/>
      </c>
    </row>
    <row r="87" spans="1:6" ht="18.75" customHeight="1" x14ac:dyDescent="0.15">
      <c r="A87" s="1" t="str">
        <f>IFERROR(MATCH(ROW(A87)-ROW($A$2),入力画面!A:A,0),"")</f>
        <v/>
      </c>
      <c r="B87" s="98" t="str">
        <f t="shared" ca="1" si="8"/>
        <v/>
      </c>
      <c r="C87" s="99" t="str">
        <f t="shared" ca="1" si="5"/>
        <v/>
      </c>
      <c r="D87" s="100" t="str">
        <f t="shared" ca="1" si="9"/>
        <v/>
      </c>
      <c r="E87" s="101" t="str">
        <f t="shared" ca="1" si="6"/>
        <v/>
      </c>
      <c r="F87" s="101" t="str">
        <f t="shared" ca="1" si="7"/>
        <v/>
      </c>
    </row>
    <row r="88" spans="1:6" ht="18.75" customHeight="1" x14ac:dyDescent="0.15">
      <c r="A88" s="1" t="str">
        <f>IFERROR(MATCH(ROW(A88)-ROW($A$2),入力画面!A:A,0),"")</f>
        <v/>
      </c>
      <c r="B88" s="98" t="str">
        <f t="shared" ca="1" si="8"/>
        <v/>
      </c>
      <c r="C88" s="99" t="str">
        <f t="shared" ca="1" si="5"/>
        <v/>
      </c>
      <c r="D88" s="100" t="str">
        <f t="shared" ca="1" si="9"/>
        <v/>
      </c>
      <c r="E88" s="101" t="str">
        <f t="shared" ca="1" si="6"/>
        <v/>
      </c>
      <c r="F88" s="101" t="str">
        <f t="shared" ca="1" si="7"/>
        <v/>
      </c>
    </row>
    <row r="89" spans="1:6" ht="18.75" customHeight="1" x14ac:dyDescent="0.15">
      <c r="A89" s="1" t="str">
        <f>IFERROR(MATCH(ROW(A89)-ROW($A$2),入力画面!A:A,0),"")</f>
        <v/>
      </c>
      <c r="B89" s="98" t="str">
        <f t="shared" ca="1" si="8"/>
        <v/>
      </c>
      <c r="C89" s="99" t="str">
        <f t="shared" ca="1" si="5"/>
        <v/>
      </c>
      <c r="D89" s="100" t="str">
        <f t="shared" ca="1" si="9"/>
        <v/>
      </c>
      <c r="E89" s="101" t="str">
        <f t="shared" ca="1" si="6"/>
        <v/>
      </c>
      <c r="F89" s="101" t="str">
        <f t="shared" ca="1" si="7"/>
        <v/>
      </c>
    </row>
    <row r="90" spans="1:6" ht="18.75" customHeight="1" x14ac:dyDescent="0.15">
      <c r="A90" s="1" t="str">
        <f>IFERROR(MATCH(ROW(A90)-ROW($A$2),入力画面!A:A,0),"")</f>
        <v/>
      </c>
      <c r="B90" s="98" t="str">
        <f t="shared" ca="1" si="8"/>
        <v/>
      </c>
      <c r="C90" s="99" t="str">
        <f t="shared" ca="1" si="5"/>
        <v/>
      </c>
      <c r="D90" s="100" t="str">
        <f t="shared" ca="1" si="9"/>
        <v/>
      </c>
      <c r="E90" s="101" t="str">
        <f t="shared" ca="1" si="6"/>
        <v/>
      </c>
      <c r="F90" s="101" t="str">
        <f t="shared" ca="1" si="7"/>
        <v/>
      </c>
    </row>
    <row r="91" spans="1:6" ht="18.75" customHeight="1" x14ac:dyDescent="0.15">
      <c r="A91" s="1" t="str">
        <f>IFERROR(MATCH(ROW(A91)-ROW($A$2),入力画面!A:A,0),"")</f>
        <v/>
      </c>
      <c r="B91" s="98" t="str">
        <f t="shared" ca="1" si="8"/>
        <v/>
      </c>
      <c r="C91" s="99" t="str">
        <f t="shared" ca="1" si="5"/>
        <v/>
      </c>
      <c r="D91" s="100" t="str">
        <f t="shared" ca="1" si="9"/>
        <v/>
      </c>
      <c r="E91" s="101" t="str">
        <f t="shared" ca="1" si="6"/>
        <v/>
      </c>
      <c r="F91" s="101" t="str">
        <f t="shared" ca="1" si="7"/>
        <v/>
      </c>
    </row>
    <row r="92" spans="1:6" ht="18.75" customHeight="1" x14ac:dyDescent="0.15">
      <c r="A92" s="1" t="str">
        <f>IFERROR(MATCH(ROW(A92)-ROW($A$2),入力画面!A:A,0),"")</f>
        <v/>
      </c>
      <c r="B92" s="98" t="str">
        <f t="shared" ca="1" si="8"/>
        <v/>
      </c>
      <c r="C92" s="99" t="str">
        <f t="shared" ca="1" si="5"/>
        <v/>
      </c>
      <c r="D92" s="100" t="str">
        <f t="shared" ca="1" si="9"/>
        <v/>
      </c>
      <c r="E92" s="101" t="str">
        <f t="shared" ca="1" si="6"/>
        <v/>
      </c>
      <c r="F92" s="101" t="str">
        <f t="shared" ca="1" si="7"/>
        <v/>
      </c>
    </row>
    <row r="93" spans="1:6" ht="18.75" customHeight="1" x14ac:dyDescent="0.15">
      <c r="A93" s="1" t="str">
        <f>IFERROR(MATCH(ROW(A93)-ROW($A$2),入力画面!A:A,0),"")</f>
        <v/>
      </c>
      <c r="B93" s="98" t="str">
        <f t="shared" ca="1" si="8"/>
        <v/>
      </c>
      <c r="C93" s="99" t="str">
        <f t="shared" ca="1" si="5"/>
        <v/>
      </c>
      <c r="D93" s="100" t="str">
        <f t="shared" ca="1" si="9"/>
        <v/>
      </c>
      <c r="E93" s="101" t="str">
        <f t="shared" ca="1" si="6"/>
        <v/>
      </c>
      <c r="F93" s="101" t="str">
        <f t="shared" ca="1" si="7"/>
        <v/>
      </c>
    </row>
    <row r="94" spans="1:6" ht="18.75" customHeight="1" x14ac:dyDescent="0.15">
      <c r="A94" s="1" t="str">
        <f>IFERROR(MATCH(ROW(A94)-ROW($A$2),入力画面!A:A,0),"")</f>
        <v/>
      </c>
      <c r="B94" s="98" t="str">
        <f t="shared" ca="1" si="8"/>
        <v/>
      </c>
      <c r="C94" s="99" t="str">
        <f t="shared" ca="1" si="5"/>
        <v/>
      </c>
      <c r="D94" s="100" t="str">
        <f t="shared" ca="1" si="9"/>
        <v/>
      </c>
      <c r="E94" s="101" t="str">
        <f t="shared" ca="1" si="6"/>
        <v/>
      </c>
      <c r="F94" s="101" t="str">
        <f t="shared" ca="1" si="7"/>
        <v/>
      </c>
    </row>
    <row r="95" spans="1:6" ht="18.75" customHeight="1" x14ac:dyDescent="0.15">
      <c r="A95" s="1" t="str">
        <f>IFERROR(MATCH(ROW(A95)-ROW($A$2),入力画面!A:A,0),"")</f>
        <v/>
      </c>
      <c r="B95" s="98" t="str">
        <f t="shared" ca="1" si="8"/>
        <v/>
      </c>
      <c r="C95" s="99" t="str">
        <f t="shared" ca="1" si="5"/>
        <v/>
      </c>
      <c r="D95" s="100" t="str">
        <f t="shared" ca="1" si="9"/>
        <v/>
      </c>
      <c r="E95" s="101" t="str">
        <f t="shared" ca="1" si="6"/>
        <v/>
      </c>
      <c r="F95" s="101" t="str">
        <f t="shared" ca="1" si="7"/>
        <v/>
      </c>
    </row>
    <row r="96" spans="1:6" ht="18.75" customHeight="1" x14ac:dyDescent="0.15">
      <c r="A96" s="1" t="str">
        <f>IFERROR(MATCH(ROW(A96)-ROW($A$2),入力画面!A:A,0),"")</f>
        <v/>
      </c>
      <c r="B96" s="98" t="str">
        <f t="shared" ca="1" si="8"/>
        <v/>
      </c>
      <c r="C96" s="99" t="str">
        <f t="shared" ca="1" si="5"/>
        <v/>
      </c>
      <c r="D96" s="100" t="str">
        <f t="shared" ca="1" si="9"/>
        <v/>
      </c>
      <c r="E96" s="101" t="str">
        <f t="shared" ca="1" si="6"/>
        <v/>
      </c>
      <c r="F96" s="101" t="str">
        <f t="shared" ca="1" si="7"/>
        <v/>
      </c>
    </row>
    <row r="97" spans="1:6" ht="18.75" customHeight="1" x14ac:dyDescent="0.15">
      <c r="A97" s="1" t="str">
        <f>IFERROR(MATCH(ROW(A97)-ROW($A$2),入力画面!A:A,0),"")</f>
        <v/>
      </c>
      <c r="B97" s="98" t="str">
        <f t="shared" ca="1" si="8"/>
        <v/>
      </c>
      <c r="C97" s="99" t="str">
        <f t="shared" ca="1" si="5"/>
        <v/>
      </c>
      <c r="D97" s="100" t="str">
        <f t="shared" ca="1" si="9"/>
        <v/>
      </c>
      <c r="E97" s="101" t="str">
        <f t="shared" ca="1" si="6"/>
        <v/>
      </c>
      <c r="F97" s="101" t="str">
        <f t="shared" ca="1" si="7"/>
        <v/>
      </c>
    </row>
    <row r="98" spans="1:6" ht="18.75" customHeight="1" x14ac:dyDescent="0.15">
      <c r="A98" s="1" t="str">
        <f>IFERROR(MATCH(ROW(A98)-ROW($A$2),入力画面!A:A,0),"")</f>
        <v/>
      </c>
      <c r="B98" s="98" t="str">
        <f t="shared" ca="1" si="8"/>
        <v/>
      </c>
      <c r="C98" s="99" t="str">
        <f t="shared" ca="1" si="5"/>
        <v/>
      </c>
      <c r="D98" s="100" t="str">
        <f t="shared" ca="1" si="9"/>
        <v/>
      </c>
      <c r="E98" s="101" t="str">
        <f t="shared" ca="1" si="6"/>
        <v/>
      </c>
      <c r="F98" s="101" t="str">
        <f t="shared" ca="1" si="7"/>
        <v/>
      </c>
    </row>
    <row r="99" spans="1:6" ht="18.75" customHeight="1" x14ac:dyDescent="0.15">
      <c r="A99" s="1" t="str">
        <f>IFERROR(MATCH(ROW(A99)-ROW($A$2),入力画面!A:A,0),"")</f>
        <v/>
      </c>
      <c r="B99" s="98" t="str">
        <f t="shared" ca="1" si="8"/>
        <v/>
      </c>
      <c r="C99" s="99" t="str">
        <f t="shared" ca="1" si="5"/>
        <v/>
      </c>
      <c r="D99" s="100" t="str">
        <f t="shared" ca="1" si="9"/>
        <v/>
      </c>
      <c r="E99" s="101" t="str">
        <f t="shared" ca="1" si="6"/>
        <v/>
      </c>
      <c r="F99" s="101" t="str">
        <f t="shared" ca="1" si="7"/>
        <v/>
      </c>
    </row>
    <row r="100" spans="1:6" ht="18.75" customHeight="1" x14ac:dyDescent="0.15">
      <c r="A100" s="1" t="str">
        <f>IFERROR(MATCH(ROW(A100)-ROW($A$2),入力画面!A:A,0),"")</f>
        <v/>
      </c>
      <c r="B100" s="98" t="str">
        <f t="shared" ca="1" si="8"/>
        <v/>
      </c>
      <c r="C100" s="99" t="str">
        <f t="shared" ca="1" si="5"/>
        <v/>
      </c>
      <c r="D100" s="100" t="str">
        <f t="shared" ca="1" si="9"/>
        <v/>
      </c>
      <c r="E100" s="101" t="str">
        <f t="shared" ca="1" si="6"/>
        <v/>
      </c>
      <c r="F100" s="101" t="str">
        <f t="shared" ca="1" si="7"/>
        <v/>
      </c>
    </row>
    <row r="101" spans="1:6" ht="18.75" customHeight="1" x14ac:dyDescent="0.15">
      <c r="A101" s="1" t="str">
        <f>IFERROR(MATCH(ROW(A101)-ROW($A$2),入力画面!A:A,0),"")</f>
        <v/>
      </c>
      <c r="B101" s="98" t="str">
        <f t="shared" ca="1" si="8"/>
        <v/>
      </c>
      <c r="C101" s="99" t="str">
        <f t="shared" ca="1" si="5"/>
        <v/>
      </c>
      <c r="D101" s="100" t="str">
        <f t="shared" ca="1" si="9"/>
        <v/>
      </c>
      <c r="E101" s="101" t="str">
        <f t="shared" ca="1" si="6"/>
        <v/>
      </c>
      <c r="F101" s="101" t="str">
        <f t="shared" ca="1" si="7"/>
        <v/>
      </c>
    </row>
    <row r="102" spans="1:6" ht="18.75" customHeight="1" x14ac:dyDescent="0.15">
      <c r="A102" s="1" t="str">
        <f>IFERROR(MATCH(ROW(A102)-ROW($A$2),入力画面!A:A,0),"")</f>
        <v/>
      </c>
      <c r="B102" s="98" t="str">
        <f t="shared" ca="1" si="8"/>
        <v/>
      </c>
      <c r="C102" s="99" t="str">
        <f t="shared" ca="1" si="5"/>
        <v/>
      </c>
      <c r="D102" s="100" t="str">
        <f t="shared" ca="1" si="9"/>
        <v/>
      </c>
      <c r="E102" s="101" t="str">
        <f t="shared" ca="1" si="6"/>
        <v/>
      </c>
      <c r="F102" s="101" t="str">
        <f t="shared" ca="1" si="7"/>
        <v/>
      </c>
    </row>
    <row r="103" spans="1:6" ht="18.75" customHeight="1" x14ac:dyDescent="0.15">
      <c r="A103" s="1" t="str">
        <f>IFERROR(MATCH(ROW(A103)-ROW($A$2),入力画面!A:A,0),"")</f>
        <v/>
      </c>
      <c r="B103" s="98" t="str">
        <f t="shared" ca="1" si="8"/>
        <v/>
      </c>
      <c r="C103" s="99" t="str">
        <f t="shared" ca="1" si="5"/>
        <v/>
      </c>
      <c r="D103" s="100" t="str">
        <f t="shared" ca="1" si="9"/>
        <v/>
      </c>
      <c r="E103" s="101" t="str">
        <f t="shared" ca="1" si="6"/>
        <v/>
      </c>
      <c r="F103" s="101" t="str">
        <f t="shared" ca="1" si="7"/>
        <v/>
      </c>
    </row>
    <row r="104" spans="1:6" ht="18.75" customHeight="1" x14ac:dyDescent="0.15">
      <c r="A104" s="1" t="str">
        <f>IFERROR(MATCH(ROW(A104)-ROW($A$2),入力画面!A:A,0),"")</f>
        <v/>
      </c>
      <c r="B104" s="98" t="str">
        <f t="shared" ca="1" si="8"/>
        <v/>
      </c>
      <c r="C104" s="99" t="str">
        <f t="shared" ca="1" si="5"/>
        <v/>
      </c>
      <c r="D104" s="100" t="str">
        <f t="shared" ca="1" si="9"/>
        <v/>
      </c>
      <c r="E104" s="101" t="str">
        <f t="shared" ca="1" si="6"/>
        <v/>
      </c>
      <c r="F104" s="101" t="str">
        <f t="shared" ca="1" si="7"/>
        <v/>
      </c>
    </row>
    <row r="105" spans="1:6" ht="18.75" customHeight="1" x14ac:dyDescent="0.15">
      <c r="A105" s="1" t="str">
        <f>IFERROR(MATCH(ROW(A105)-ROW($A$2),入力画面!A:A,0),"")</f>
        <v/>
      </c>
      <c r="B105" s="98" t="str">
        <f t="shared" ca="1" si="8"/>
        <v/>
      </c>
      <c r="C105" s="99" t="str">
        <f t="shared" ca="1" si="5"/>
        <v/>
      </c>
      <c r="D105" s="100" t="str">
        <f t="shared" ca="1" si="9"/>
        <v/>
      </c>
      <c r="E105" s="101" t="str">
        <f t="shared" ca="1" si="6"/>
        <v/>
      </c>
      <c r="F105" s="101" t="str">
        <f t="shared" ca="1" si="7"/>
        <v/>
      </c>
    </row>
    <row r="106" spans="1:6" ht="18.75" customHeight="1" x14ac:dyDescent="0.15">
      <c r="A106" s="1" t="str">
        <f>IFERROR(MATCH(ROW(A106)-ROW($A$2),入力画面!A:A,0),"")</f>
        <v/>
      </c>
      <c r="B106" s="98" t="str">
        <f t="shared" ca="1" si="8"/>
        <v/>
      </c>
      <c r="C106" s="99" t="str">
        <f t="shared" ca="1" si="5"/>
        <v/>
      </c>
      <c r="D106" s="100" t="str">
        <f t="shared" ca="1" si="9"/>
        <v/>
      </c>
      <c r="E106" s="101" t="str">
        <f t="shared" ca="1" si="6"/>
        <v/>
      </c>
      <c r="F106" s="101" t="str">
        <f t="shared" ca="1" si="7"/>
        <v/>
      </c>
    </row>
    <row r="107" spans="1:6" ht="18.75" customHeight="1" x14ac:dyDescent="0.15">
      <c r="A107" s="1" t="str">
        <f>IFERROR(MATCH(ROW(A107)-ROW($A$2),入力画面!A:A,0),"")</f>
        <v/>
      </c>
      <c r="B107" s="98" t="str">
        <f t="shared" ca="1" si="8"/>
        <v/>
      </c>
      <c r="C107" s="99" t="str">
        <f t="shared" ca="1" si="5"/>
        <v/>
      </c>
      <c r="D107" s="100" t="str">
        <f t="shared" ca="1" si="9"/>
        <v/>
      </c>
      <c r="E107" s="101" t="str">
        <f t="shared" ca="1" si="6"/>
        <v/>
      </c>
      <c r="F107" s="101" t="str">
        <f t="shared" ca="1" si="7"/>
        <v/>
      </c>
    </row>
    <row r="108" spans="1:6" ht="18.75" customHeight="1" x14ac:dyDescent="0.15">
      <c r="A108" s="1" t="str">
        <f>IFERROR(MATCH(ROW(A108)-ROW($A$2),入力画面!A:A,0),"")</f>
        <v/>
      </c>
      <c r="B108" s="98" t="str">
        <f t="shared" ca="1" si="8"/>
        <v/>
      </c>
      <c r="C108" s="99" t="str">
        <f t="shared" ca="1" si="5"/>
        <v/>
      </c>
      <c r="D108" s="100" t="str">
        <f t="shared" ca="1" si="9"/>
        <v/>
      </c>
      <c r="E108" s="101" t="str">
        <f t="shared" ca="1" si="6"/>
        <v/>
      </c>
      <c r="F108" s="101" t="str">
        <f t="shared" ca="1" si="7"/>
        <v/>
      </c>
    </row>
    <row r="109" spans="1:6" ht="18.75" customHeight="1" x14ac:dyDescent="0.15">
      <c r="A109" s="1" t="str">
        <f>IFERROR(MATCH(ROW(A109)-ROW($A$2),入力画面!A:A,0),"")</f>
        <v/>
      </c>
      <c r="B109" s="98" t="str">
        <f t="shared" ca="1" si="8"/>
        <v/>
      </c>
      <c r="C109" s="99" t="str">
        <f t="shared" ca="1" si="5"/>
        <v/>
      </c>
      <c r="D109" s="100" t="str">
        <f t="shared" ca="1" si="9"/>
        <v/>
      </c>
      <c r="E109" s="101" t="str">
        <f t="shared" ca="1" si="6"/>
        <v/>
      </c>
      <c r="F109" s="101" t="str">
        <f t="shared" ca="1" si="7"/>
        <v/>
      </c>
    </row>
    <row r="110" spans="1:6" ht="18.75" customHeight="1" x14ac:dyDescent="0.15">
      <c r="A110" s="1" t="str">
        <f>IFERROR(MATCH(ROW(A110)-ROW($A$2),入力画面!A:A,0),"")</f>
        <v/>
      </c>
      <c r="B110" s="98" t="str">
        <f t="shared" ca="1" si="8"/>
        <v/>
      </c>
      <c r="C110" s="99" t="str">
        <f t="shared" ca="1" si="5"/>
        <v/>
      </c>
      <c r="D110" s="100" t="str">
        <f t="shared" ca="1" si="9"/>
        <v/>
      </c>
      <c r="E110" s="101" t="str">
        <f t="shared" ca="1" si="6"/>
        <v/>
      </c>
      <c r="F110" s="101" t="str">
        <f t="shared" ca="1" si="7"/>
        <v/>
      </c>
    </row>
    <row r="111" spans="1:6" ht="18.75" customHeight="1" x14ac:dyDescent="0.15">
      <c r="A111" s="1" t="str">
        <f>IFERROR(MATCH(ROW(A111)-ROW($A$2),入力画面!A:A,0),"")</f>
        <v/>
      </c>
      <c r="B111" s="98" t="str">
        <f t="shared" ca="1" si="8"/>
        <v/>
      </c>
      <c r="C111" s="99" t="str">
        <f t="shared" ca="1" si="5"/>
        <v/>
      </c>
      <c r="D111" s="100" t="str">
        <f t="shared" ca="1" si="9"/>
        <v/>
      </c>
      <c r="E111" s="101" t="str">
        <f t="shared" ca="1" si="6"/>
        <v/>
      </c>
      <c r="F111" s="101" t="str">
        <f t="shared" ca="1" si="7"/>
        <v/>
      </c>
    </row>
    <row r="112" spans="1:6" ht="18.75" customHeight="1" x14ac:dyDescent="0.15">
      <c r="A112" s="1" t="str">
        <f>IFERROR(MATCH(ROW(A112)-ROW($A$2),入力画面!A:A,0),"")</f>
        <v/>
      </c>
      <c r="B112" s="98" t="str">
        <f t="shared" ca="1" si="8"/>
        <v/>
      </c>
      <c r="C112" s="99" t="str">
        <f t="shared" ca="1" si="5"/>
        <v/>
      </c>
      <c r="D112" s="100" t="str">
        <f t="shared" ca="1" si="9"/>
        <v/>
      </c>
      <c r="E112" s="101" t="str">
        <f t="shared" ca="1" si="6"/>
        <v/>
      </c>
      <c r="F112" s="101" t="str">
        <f t="shared" ca="1" si="7"/>
        <v/>
      </c>
    </row>
    <row r="113" spans="1:6" ht="18.75" customHeight="1" x14ac:dyDescent="0.15">
      <c r="A113" s="1" t="str">
        <f>IFERROR(MATCH(ROW(A113)-ROW($A$2),入力画面!A:A,0),"")</f>
        <v/>
      </c>
      <c r="B113" s="98" t="str">
        <f t="shared" ca="1" si="8"/>
        <v/>
      </c>
      <c r="C113" s="99" t="str">
        <f t="shared" ca="1" si="5"/>
        <v/>
      </c>
      <c r="D113" s="100" t="str">
        <f t="shared" ca="1" si="9"/>
        <v/>
      </c>
      <c r="E113" s="101" t="str">
        <f t="shared" ca="1" si="6"/>
        <v/>
      </c>
      <c r="F113" s="101" t="str">
        <f t="shared" ca="1" si="7"/>
        <v/>
      </c>
    </row>
    <row r="114" spans="1:6" ht="18.75" customHeight="1" x14ac:dyDescent="0.15">
      <c r="A114" s="1" t="str">
        <f>IFERROR(MATCH(ROW(A114)-ROW($A$2),入力画面!A:A,0),"")</f>
        <v/>
      </c>
      <c r="B114" s="98" t="str">
        <f t="shared" ca="1" si="8"/>
        <v/>
      </c>
      <c r="C114" s="99" t="str">
        <f t="shared" ca="1" si="5"/>
        <v/>
      </c>
      <c r="D114" s="100" t="str">
        <f t="shared" ca="1" si="9"/>
        <v/>
      </c>
      <c r="E114" s="101" t="str">
        <f t="shared" ca="1" si="6"/>
        <v/>
      </c>
      <c r="F114" s="101" t="str">
        <f t="shared" ca="1" si="7"/>
        <v/>
      </c>
    </row>
    <row r="115" spans="1:6" ht="18.75" customHeight="1" x14ac:dyDescent="0.15">
      <c r="A115" s="1" t="str">
        <f>IFERROR(MATCH(ROW(A115)-ROW($A$2),入力画面!A:A,0),"")</f>
        <v/>
      </c>
      <c r="B115" s="98" t="str">
        <f t="shared" ca="1" si="8"/>
        <v/>
      </c>
      <c r="C115" s="99" t="str">
        <f t="shared" ca="1" si="5"/>
        <v/>
      </c>
      <c r="D115" s="100" t="str">
        <f t="shared" ca="1" si="9"/>
        <v/>
      </c>
      <c r="E115" s="101" t="str">
        <f t="shared" ca="1" si="6"/>
        <v/>
      </c>
      <c r="F115" s="101" t="str">
        <f t="shared" ca="1" si="7"/>
        <v/>
      </c>
    </row>
    <row r="116" spans="1:6" ht="18.75" customHeight="1" x14ac:dyDescent="0.15">
      <c r="A116" s="1" t="str">
        <f>IFERROR(MATCH(ROW(A116)-ROW($A$2),入力画面!A:A,0),"")</f>
        <v/>
      </c>
      <c r="B116" s="98" t="str">
        <f t="shared" ca="1" si="8"/>
        <v/>
      </c>
      <c r="C116" s="99" t="str">
        <f t="shared" ca="1" si="5"/>
        <v/>
      </c>
      <c r="D116" s="100" t="str">
        <f t="shared" ca="1" si="9"/>
        <v/>
      </c>
      <c r="E116" s="101" t="str">
        <f t="shared" ca="1" si="6"/>
        <v/>
      </c>
      <c r="F116" s="101" t="str">
        <f t="shared" ca="1" si="7"/>
        <v/>
      </c>
    </row>
    <row r="117" spans="1:6" ht="18.75" customHeight="1" x14ac:dyDescent="0.15">
      <c r="A117" s="1" t="str">
        <f>IFERROR(MATCH(ROW(A117)-ROW($A$2),入力画面!A:A,0),"")</f>
        <v/>
      </c>
      <c r="B117" s="98" t="str">
        <f t="shared" ca="1" si="8"/>
        <v/>
      </c>
      <c r="C117" s="99" t="str">
        <f t="shared" ca="1" si="5"/>
        <v/>
      </c>
      <c r="D117" s="100" t="str">
        <f t="shared" ca="1" si="9"/>
        <v/>
      </c>
      <c r="E117" s="101" t="str">
        <f t="shared" ca="1" si="6"/>
        <v/>
      </c>
      <c r="F117" s="101" t="str">
        <f t="shared" ca="1" si="7"/>
        <v/>
      </c>
    </row>
    <row r="118" spans="1:6" ht="18.75" customHeight="1" x14ac:dyDescent="0.15">
      <c r="A118" s="1" t="str">
        <f>IFERROR(MATCH(ROW(A118)-ROW($A$2),入力画面!A:A,0),"")</f>
        <v/>
      </c>
      <c r="B118" s="98" t="str">
        <f t="shared" ca="1" si="8"/>
        <v/>
      </c>
      <c r="C118" s="99" t="str">
        <f t="shared" ca="1" si="5"/>
        <v/>
      </c>
      <c r="D118" s="100" t="str">
        <f t="shared" ca="1" si="9"/>
        <v/>
      </c>
      <c r="E118" s="101" t="str">
        <f t="shared" ca="1" si="6"/>
        <v/>
      </c>
      <c r="F118" s="101" t="str">
        <f t="shared" ca="1" si="7"/>
        <v/>
      </c>
    </row>
    <row r="119" spans="1:6" ht="18.75" customHeight="1" x14ac:dyDescent="0.15">
      <c r="A119" s="1" t="str">
        <f>IFERROR(MATCH(ROW(A119)-ROW($A$2),入力画面!A:A,0),"")</f>
        <v/>
      </c>
      <c r="B119" s="98" t="str">
        <f t="shared" ca="1" si="8"/>
        <v/>
      </c>
      <c r="C119" s="99" t="str">
        <f t="shared" ca="1" si="5"/>
        <v/>
      </c>
      <c r="D119" s="100" t="str">
        <f t="shared" ca="1" si="9"/>
        <v/>
      </c>
      <c r="E119" s="101" t="str">
        <f t="shared" ca="1" si="6"/>
        <v/>
      </c>
      <c r="F119" s="101" t="str">
        <f t="shared" ca="1" si="7"/>
        <v/>
      </c>
    </row>
    <row r="120" spans="1:6" ht="18.75" customHeight="1" x14ac:dyDescent="0.15">
      <c r="A120" s="1" t="str">
        <f>IFERROR(MATCH(ROW(A120)-ROW($A$2),入力画面!A:A,0),"")</f>
        <v/>
      </c>
      <c r="B120" s="98" t="str">
        <f t="shared" ca="1" si="8"/>
        <v/>
      </c>
      <c r="C120" s="99" t="str">
        <f t="shared" ca="1" si="5"/>
        <v/>
      </c>
      <c r="D120" s="100" t="str">
        <f t="shared" ca="1" si="9"/>
        <v/>
      </c>
      <c r="E120" s="101" t="str">
        <f t="shared" ca="1" si="6"/>
        <v/>
      </c>
      <c r="F120" s="101" t="str">
        <f t="shared" ca="1" si="7"/>
        <v/>
      </c>
    </row>
    <row r="121" spans="1:6" ht="18.75" customHeight="1" x14ac:dyDescent="0.15">
      <c r="A121" s="1" t="str">
        <f>IFERROR(MATCH(ROW(A121)-ROW($A$2),入力画面!A:A,0),"")</f>
        <v/>
      </c>
      <c r="B121" s="98" t="str">
        <f t="shared" ca="1" si="8"/>
        <v/>
      </c>
      <c r="C121" s="99" t="str">
        <f t="shared" ca="1" si="5"/>
        <v/>
      </c>
      <c r="D121" s="100" t="str">
        <f t="shared" ca="1" si="9"/>
        <v/>
      </c>
      <c r="E121" s="101" t="str">
        <f t="shared" ca="1" si="6"/>
        <v/>
      </c>
      <c r="F121" s="101" t="str">
        <f t="shared" ca="1" si="7"/>
        <v/>
      </c>
    </row>
    <row r="122" spans="1:6" ht="18.75" customHeight="1" x14ac:dyDescent="0.15">
      <c r="A122" s="1" t="str">
        <f>IFERROR(MATCH(ROW(A122)-ROW($A$2),入力画面!A:A,0),"")</f>
        <v/>
      </c>
      <c r="B122" s="98" t="str">
        <f t="shared" ca="1" si="8"/>
        <v/>
      </c>
      <c r="C122" s="99" t="str">
        <f t="shared" ca="1" si="5"/>
        <v/>
      </c>
      <c r="D122" s="100" t="str">
        <f t="shared" ca="1" si="9"/>
        <v/>
      </c>
      <c r="E122" s="101" t="str">
        <f t="shared" ca="1" si="6"/>
        <v/>
      </c>
      <c r="F122" s="101" t="str">
        <f t="shared" ca="1" si="7"/>
        <v/>
      </c>
    </row>
    <row r="123" spans="1:6" ht="18.75" customHeight="1" x14ac:dyDescent="0.15">
      <c r="A123" s="1" t="str">
        <f>IFERROR(MATCH(ROW(A123)-ROW($A$2),入力画面!A:A,0),"")</f>
        <v/>
      </c>
      <c r="B123" s="98" t="str">
        <f t="shared" ca="1" si="8"/>
        <v/>
      </c>
      <c r="C123" s="99" t="str">
        <f t="shared" ca="1" si="5"/>
        <v/>
      </c>
      <c r="D123" s="100" t="str">
        <f t="shared" ca="1" si="9"/>
        <v/>
      </c>
      <c r="E123" s="101" t="str">
        <f t="shared" ca="1" si="6"/>
        <v/>
      </c>
      <c r="F123" s="101" t="str">
        <f t="shared" ca="1" si="7"/>
        <v/>
      </c>
    </row>
    <row r="124" spans="1:6" ht="18.75" customHeight="1" x14ac:dyDescent="0.15">
      <c r="A124" s="1" t="str">
        <f>IFERROR(MATCH(ROW(A124)-ROW($A$2),入力画面!A:A,0),"")</f>
        <v/>
      </c>
      <c r="B124" s="98" t="str">
        <f t="shared" ca="1" si="8"/>
        <v/>
      </c>
      <c r="C124" s="99" t="str">
        <f t="shared" ca="1" si="5"/>
        <v/>
      </c>
      <c r="D124" s="100" t="str">
        <f t="shared" ca="1" si="9"/>
        <v/>
      </c>
      <c r="E124" s="101" t="str">
        <f t="shared" ca="1" si="6"/>
        <v/>
      </c>
      <c r="F124" s="101" t="str">
        <f t="shared" ca="1" si="7"/>
        <v/>
      </c>
    </row>
    <row r="125" spans="1:6" ht="18.75" customHeight="1" x14ac:dyDescent="0.15">
      <c r="A125" s="1" t="str">
        <f>IFERROR(MATCH(ROW(A125)-ROW($A$2),入力画面!A:A,0),"")</f>
        <v/>
      </c>
      <c r="B125" s="98" t="str">
        <f t="shared" ca="1" si="8"/>
        <v/>
      </c>
      <c r="C125" s="99" t="str">
        <f t="shared" ca="1" si="5"/>
        <v/>
      </c>
      <c r="D125" s="100" t="str">
        <f t="shared" ca="1" si="9"/>
        <v/>
      </c>
      <c r="E125" s="101" t="str">
        <f t="shared" ca="1" si="6"/>
        <v/>
      </c>
      <c r="F125" s="101" t="str">
        <f t="shared" ca="1" si="7"/>
        <v/>
      </c>
    </row>
    <row r="126" spans="1:6" ht="18.75" customHeight="1" x14ac:dyDescent="0.15">
      <c r="A126" s="1" t="str">
        <f>IFERROR(MATCH(ROW(A126)-ROW($A$2),入力画面!A:A,0),"")</f>
        <v/>
      </c>
      <c r="B126" s="98" t="str">
        <f t="shared" ca="1" si="8"/>
        <v/>
      </c>
      <c r="C126" s="99" t="str">
        <f t="shared" ca="1" si="5"/>
        <v/>
      </c>
      <c r="D126" s="100" t="str">
        <f t="shared" ca="1" si="9"/>
        <v/>
      </c>
      <c r="E126" s="101" t="str">
        <f t="shared" ca="1" si="6"/>
        <v/>
      </c>
      <c r="F126" s="101" t="str">
        <f t="shared" ca="1" si="7"/>
        <v/>
      </c>
    </row>
    <row r="127" spans="1:6" ht="18.75" customHeight="1" x14ac:dyDescent="0.15">
      <c r="A127" s="1" t="str">
        <f>IFERROR(MATCH(ROW(A127)-ROW($A$2),入力画面!A:A,0),"")</f>
        <v/>
      </c>
      <c r="B127" s="98" t="str">
        <f t="shared" ca="1" si="8"/>
        <v/>
      </c>
      <c r="C127" s="99" t="str">
        <f t="shared" ca="1" si="5"/>
        <v/>
      </c>
      <c r="D127" s="100" t="str">
        <f t="shared" ca="1" si="9"/>
        <v/>
      </c>
      <c r="E127" s="101" t="str">
        <f t="shared" ca="1" si="6"/>
        <v/>
      </c>
      <c r="F127" s="101" t="str">
        <f t="shared" ca="1" si="7"/>
        <v/>
      </c>
    </row>
    <row r="128" spans="1:6" ht="18.75" customHeight="1" x14ac:dyDescent="0.15">
      <c r="A128" s="1" t="str">
        <f>IFERROR(MATCH(ROW(A128)-ROW($A$2),入力画面!A:A,0),"")</f>
        <v/>
      </c>
      <c r="B128" s="98" t="str">
        <f t="shared" ca="1" si="8"/>
        <v/>
      </c>
      <c r="C128" s="99" t="str">
        <f t="shared" ca="1" si="5"/>
        <v/>
      </c>
      <c r="D128" s="100" t="str">
        <f t="shared" ca="1" si="9"/>
        <v/>
      </c>
      <c r="E128" s="101" t="str">
        <f t="shared" ca="1" si="6"/>
        <v/>
      </c>
      <c r="F128" s="101" t="str">
        <f t="shared" ca="1" si="7"/>
        <v/>
      </c>
    </row>
    <row r="129" spans="1:6" ht="18.75" customHeight="1" x14ac:dyDescent="0.15">
      <c r="A129" s="1" t="str">
        <f>IFERROR(MATCH(ROW(A129)-ROW($A$2),入力画面!A:A,0),"")</f>
        <v/>
      </c>
      <c r="B129" s="98" t="str">
        <f t="shared" ca="1" si="8"/>
        <v/>
      </c>
      <c r="C129" s="99" t="str">
        <f t="shared" ca="1" si="5"/>
        <v/>
      </c>
      <c r="D129" s="100" t="str">
        <f t="shared" ca="1" si="9"/>
        <v/>
      </c>
      <c r="E129" s="101" t="str">
        <f t="shared" ca="1" si="6"/>
        <v/>
      </c>
      <c r="F129" s="101" t="str">
        <f t="shared" ca="1" si="7"/>
        <v/>
      </c>
    </row>
    <row r="130" spans="1:6" ht="18.75" customHeight="1" x14ac:dyDescent="0.15">
      <c r="A130" s="1" t="str">
        <f>IFERROR(MATCH(ROW(A130)-ROW($A$2),入力画面!A:A,0),"")</f>
        <v/>
      </c>
      <c r="B130" s="98" t="str">
        <f t="shared" ca="1" si="8"/>
        <v/>
      </c>
      <c r="C130" s="99" t="str">
        <f t="shared" ca="1" si="5"/>
        <v/>
      </c>
      <c r="D130" s="100" t="str">
        <f t="shared" ca="1" si="9"/>
        <v/>
      </c>
      <c r="E130" s="101" t="str">
        <f t="shared" ca="1" si="6"/>
        <v/>
      </c>
      <c r="F130" s="101" t="str">
        <f t="shared" ca="1" si="7"/>
        <v/>
      </c>
    </row>
    <row r="131" spans="1:6" ht="18.75" customHeight="1" x14ac:dyDescent="0.15">
      <c r="A131" s="1" t="str">
        <f>IFERROR(MATCH(ROW(A131)-ROW($A$2),入力画面!A:A,0),"")</f>
        <v/>
      </c>
      <c r="B131" s="98" t="str">
        <f t="shared" ca="1" si="8"/>
        <v/>
      </c>
      <c r="C131" s="99" t="str">
        <f t="shared" ref="C131:C194" ca="1" si="10">IFERROR(INDIRECT("入力画面!G"&amp;A131),"")</f>
        <v/>
      </c>
      <c r="D131" s="100" t="str">
        <f t="shared" ca="1" si="9"/>
        <v/>
      </c>
      <c r="E131" s="101" t="str">
        <f t="shared" ref="E131:E194" ca="1" si="11">IFERROR(IF(C131="収入",INDIRECT("入力画面!I"&amp;A131),""),"")</f>
        <v/>
      </c>
      <c r="F131" s="101" t="str">
        <f t="shared" ref="F131:F194" ca="1" si="12">IFERROR(IF(C131="収入","",INDIRECT("入力画面!I"&amp;A131)),"")</f>
        <v/>
      </c>
    </row>
    <row r="132" spans="1:6" ht="18.75" customHeight="1" x14ac:dyDescent="0.15">
      <c r="A132" s="1" t="str">
        <f>IFERROR(MATCH(ROW(A132)-ROW($A$2),入力画面!A:A,0),"")</f>
        <v/>
      </c>
      <c r="B132" s="98" t="str">
        <f t="shared" ref="B132:B195" ca="1" si="13">IFERROR(INDIRECT("入力画面!C"&amp;A132),"")</f>
        <v/>
      </c>
      <c r="C132" s="99" t="str">
        <f t="shared" ca="1" si="10"/>
        <v/>
      </c>
      <c r="D132" s="100" t="str">
        <f t="shared" ref="D132:D195" ca="1" si="14">IFERROR(INDIRECT("入力画面!E"&amp;A132)&amp;" "&amp;INDIRECT("入力画面!F"&amp;A132),"")</f>
        <v/>
      </c>
      <c r="E132" s="101" t="str">
        <f t="shared" ca="1" si="11"/>
        <v/>
      </c>
      <c r="F132" s="101" t="str">
        <f t="shared" ca="1" si="12"/>
        <v/>
      </c>
    </row>
    <row r="133" spans="1:6" ht="18.75" customHeight="1" x14ac:dyDescent="0.15">
      <c r="A133" s="1" t="str">
        <f>IFERROR(MATCH(ROW(A133)-ROW($A$2),入力画面!A:A,0),"")</f>
        <v/>
      </c>
      <c r="B133" s="98" t="str">
        <f t="shared" ca="1" si="13"/>
        <v/>
      </c>
      <c r="C133" s="99" t="str">
        <f t="shared" ca="1" si="10"/>
        <v/>
      </c>
      <c r="D133" s="100" t="str">
        <f t="shared" ca="1" si="14"/>
        <v/>
      </c>
      <c r="E133" s="101" t="str">
        <f t="shared" ca="1" si="11"/>
        <v/>
      </c>
      <c r="F133" s="101" t="str">
        <f t="shared" ca="1" si="12"/>
        <v/>
      </c>
    </row>
    <row r="134" spans="1:6" ht="18.75" customHeight="1" x14ac:dyDescent="0.15">
      <c r="A134" s="1" t="str">
        <f>IFERROR(MATCH(ROW(A134)-ROW($A$2),入力画面!A:A,0),"")</f>
        <v/>
      </c>
      <c r="B134" s="98" t="str">
        <f t="shared" ca="1" si="13"/>
        <v/>
      </c>
      <c r="C134" s="99" t="str">
        <f t="shared" ca="1" si="10"/>
        <v/>
      </c>
      <c r="D134" s="100" t="str">
        <f t="shared" ca="1" si="14"/>
        <v/>
      </c>
      <c r="E134" s="101" t="str">
        <f t="shared" ca="1" si="11"/>
        <v/>
      </c>
      <c r="F134" s="101" t="str">
        <f t="shared" ca="1" si="12"/>
        <v/>
      </c>
    </row>
    <row r="135" spans="1:6" ht="18.75" customHeight="1" x14ac:dyDescent="0.15">
      <c r="A135" s="1" t="str">
        <f>IFERROR(MATCH(ROW(A135)-ROW($A$2),入力画面!A:A,0),"")</f>
        <v/>
      </c>
      <c r="B135" s="98" t="str">
        <f t="shared" ca="1" si="13"/>
        <v/>
      </c>
      <c r="C135" s="99" t="str">
        <f t="shared" ca="1" si="10"/>
        <v/>
      </c>
      <c r="D135" s="100" t="str">
        <f t="shared" ca="1" si="14"/>
        <v/>
      </c>
      <c r="E135" s="101" t="str">
        <f t="shared" ca="1" si="11"/>
        <v/>
      </c>
      <c r="F135" s="101" t="str">
        <f t="shared" ca="1" si="12"/>
        <v/>
      </c>
    </row>
    <row r="136" spans="1:6" ht="18.75" customHeight="1" x14ac:dyDescent="0.15">
      <c r="A136" s="1" t="str">
        <f>IFERROR(MATCH(ROW(A136)-ROW($A$2),入力画面!A:A,0),"")</f>
        <v/>
      </c>
      <c r="B136" s="98" t="str">
        <f t="shared" ca="1" si="13"/>
        <v/>
      </c>
      <c r="C136" s="99" t="str">
        <f t="shared" ca="1" si="10"/>
        <v/>
      </c>
      <c r="D136" s="100" t="str">
        <f t="shared" ca="1" si="14"/>
        <v/>
      </c>
      <c r="E136" s="101" t="str">
        <f t="shared" ca="1" si="11"/>
        <v/>
      </c>
      <c r="F136" s="101" t="str">
        <f t="shared" ca="1" si="12"/>
        <v/>
      </c>
    </row>
    <row r="137" spans="1:6" ht="18.75" customHeight="1" x14ac:dyDescent="0.15">
      <c r="A137" s="1" t="str">
        <f>IFERROR(MATCH(ROW(A137)-ROW($A$2),入力画面!A:A,0),"")</f>
        <v/>
      </c>
      <c r="B137" s="98" t="str">
        <f t="shared" ca="1" si="13"/>
        <v/>
      </c>
      <c r="C137" s="99" t="str">
        <f t="shared" ca="1" si="10"/>
        <v/>
      </c>
      <c r="D137" s="100" t="str">
        <f t="shared" ca="1" si="14"/>
        <v/>
      </c>
      <c r="E137" s="101" t="str">
        <f t="shared" ca="1" si="11"/>
        <v/>
      </c>
      <c r="F137" s="101" t="str">
        <f t="shared" ca="1" si="12"/>
        <v/>
      </c>
    </row>
    <row r="138" spans="1:6" ht="18.75" customHeight="1" x14ac:dyDescent="0.15">
      <c r="A138" s="1" t="str">
        <f>IFERROR(MATCH(ROW(A138)-ROW($A$2),入力画面!A:A,0),"")</f>
        <v/>
      </c>
      <c r="B138" s="98" t="str">
        <f t="shared" ca="1" si="13"/>
        <v/>
      </c>
      <c r="C138" s="99" t="str">
        <f t="shared" ca="1" si="10"/>
        <v/>
      </c>
      <c r="D138" s="100" t="str">
        <f t="shared" ca="1" si="14"/>
        <v/>
      </c>
      <c r="E138" s="101" t="str">
        <f t="shared" ca="1" si="11"/>
        <v/>
      </c>
      <c r="F138" s="101" t="str">
        <f t="shared" ca="1" si="12"/>
        <v/>
      </c>
    </row>
    <row r="139" spans="1:6" ht="18.75" customHeight="1" x14ac:dyDescent="0.15">
      <c r="A139" s="1" t="str">
        <f>IFERROR(MATCH(ROW(A139)-ROW($A$2),入力画面!A:A,0),"")</f>
        <v/>
      </c>
      <c r="B139" s="98" t="str">
        <f t="shared" ca="1" si="13"/>
        <v/>
      </c>
      <c r="C139" s="99" t="str">
        <f t="shared" ca="1" si="10"/>
        <v/>
      </c>
      <c r="D139" s="100" t="str">
        <f t="shared" ca="1" si="14"/>
        <v/>
      </c>
      <c r="E139" s="101" t="str">
        <f t="shared" ca="1" si="11"/>
        <v/>
      </c>
      <c r="F139" s="101" t="str">
        <f t="shared" ca="1" si="12"/>
        <v/>
      </c>
    </row>
    <row r="140" spans="1:6" ht="18.75" customHeight="1" x14ac:dyDescent="0.15">
      <c r="A140" s="1" t="str">
        <f>IFERROR(MATCH(ROW(A140)-ROW($A$2),入力画面!A:A,0),"")</f>
        <v/>
      </c>
      <c r="B140" s="98" t="str">
        <f t="shared" ca="1" si="13"/>
        <v/>
      </c>
      <c r="C140" s="99" t="str">
        <f t="shared" ca="1" si="10"/>
        <v/>
      </c>
      <c r="D140" s="100" t="str">
        <f t="shared" ca="1" si="14"/>
        <v/>
      </c>
      <c r="E140" s="101" t="str">
        <f t="shared" ca="1" si="11"/>
        <v/>
      </c>
      <c r="F140" s="101" t="str">
        <f t="shared" ca="1" si="12"/>
        <v/>
      </c>
    </row>
    <row r="141" spans="1:6" ht="18.75" customHeight="1" x14ac:dyDescent="0.15">
      <c r="A141" s="1" t="str">
        <f>IFERROR(MATCH(ROW(A141)-ROW($A$2),入力画面!A:A,0),"")</f>
        <v/>
      </c>
      <c r="B141" s="98" t="str">
        <f t="shared" ca="1" si="13"/>
        <v/>
      </c>
      <c r="C141" s="99" t="str">
        <f t="shared" ca="1" si="10"/>
        <v/>
      </c>
      <c r="D141" s="100" t="str">
        <f t="shared" ca="1" si="14"/>
        <v/>
      </c>
      <c r="E141" s="101" t="str">
        <f t="shared" ca="1" si="11"/>
        <v/>
      </c>
      <c r="F141" s="101" t="str">
        <f t="shared" ca="1" si="12"/>
        <v/>
      </c>
    </row>
    <row r="142" spans="1:6" ht="18.75" customHeight="1" x14ac:dyDescent="0.15">
      <c r="A142" s="1" t="str">
        <f>IFERROR(MATCH(ROW(A142)-ROW($A$2),入力画面!A:A,0),"")</f>
        <v/>
      </c>
      <c r="B142" s="98" t="str">
        <f t="shared" ca="1" si="13"/>
        <v/>
      </c>
      <c r="C142" s="99" t="str">
        <f t="shared" ca="1" si="10"/>
        <v/>
      </c>
      <c r="D142" s="100" t="str">
        <f t="shared" ca="1" si="14"/>
        <v/>
      </c>
      <c r="E142" s="101" t="str">
        <f t="shared" ca="1" si="11"/>
        <v/>
      </c>
      <c r="F142" s="101" t="str">
        <f t="shared" ca="1" si="12"/>
        <v/>
      </c>
    </row>
    <row r="143" spans="1:6" ht="18.75" customHeight="1" x14ac:dyDescent="0.15">
      <c r="A143" s="1" t="str">
        <f>IFERROR(MATCH(ROW(A143)-ROW($A$2),入力画面!A:A,0),"")</f>
        <v/>
      </c>
      <c r="B143" s="98" t="str">
        <f t="shared" ca="1" si="13"/>
        <v/>
      </c>
      <c r="C143" s="99" t="str">
        <f t="shared" ca="1" si="10"/>
        <v/>
      </c>
      <c r="D143" s="100" t="str">
        <f t="shared" ca="1" si="14"/>
        <v/>
      </c>
      <c r="E143" s="101" t="str">
        <f t="shared" ca="1" si="11"/>
        <v/>
      </c>
      <c r="F143" s="101" t="str">
        <f t="shared" ca="1" si="12"/>
        <v/>
      </c>
    </row>
    <row r="144" spans="1:6" ht="18.75" customHeight="1" x14ac:dyDescent="0.15">
      <c r="A144" s="1" t="str">
        <f>IFERROR(MATCH(ROW(A144)-ROW($A$2),入力画面!A:A,0),"")</f>
        <v/>
      </c>
      <c r="B144" s="98" t="str">
        <f t="shared" ca="1" si="13"/>
        <v/>
      </c>
      <c r="C144" s="99" t="str">
        <f t="shared" ca="1" si="10"/>
        <v/>
      </c>
      <c r="D144" s="100" t="str">
        <f t="shared" ca="1" si="14"/>
        <v/>
      </c>
      <c r="E144" s="101" t="str">
        <f t="shared" ca="1" si="11"/>
        <v/>
      </c>
      <c r="F144" s="101" t="str">
        <f t="shared" ca="1" si="12"/>
        <v/>
      </c>
    </row>
    <row r="145" spans="1:6" ht="18.75" customHeight="1" x14ac:dyDescent="0.15">
      <c r="A145" s="1" t="str">
        <f>IFERROR(MATCH(ROW(A145)-ROW($A$2),入力画面!A:A,0),"")</f>
        <v/>
      </c>
      <c r="B145" s="98" t="str">
        <f t="shared" ca="1" si="13"/>
        <v/>
      </c>
      <c r="C145" s="99" t="str">
        <f t="shared" ca="1" si="10"/>
        <v/>
      </c>
      <c r="D145" s="100" t="str">
        <f t="shared" ca="1" si="14"/>
        <v/>
      </c>
      <c r="E145" s="101" t="str">
        <f t="shared" ca="1" si="11"/>
        <v/>
      </c>
      <c r="F145" s="101" t="str">
        <f t="shared" ca="1" si="12"/>
        <v/>
      </c>
    </row>
    <row r="146" spans="1:6" ht="18.75" customHeight="1" x14ac:dyDescent="0.15">
      <c r="A146" s="1" t="str">
        <f>IFERROR(MATCH(ROW(A146)-ROW($A$2),入力画面!A:A,0),"")</f>
        <v/>
      </c>
      <c r="B146" s="98" t="str">
        <f t="shared" ca="1" si="13"/>
        <v/>
      </c>
      <c r="C146" s="99" t="str">
        <f t="shared" ca="1" si="10"/>
        <v/>
      </c>
      <c r="D146" s="100" t="str">
        <f t="shared" ca="1" si="14"/>
        <v/>
      </c>
      <c r="E146" s="101" t="str">
        <f t="shared" ca="1" si="11"/>
        <v/>
      </c>
      <c r="F146" s="101" t="str">
        <f t="shared" ca="1" si="12"/>
        <v/>
      </c>
    </row>
    <row r="147" spans="1:6" ht="18.75" customHeight="1" x14ac:dyDescent="0.15">
      <c r="A147" s="1" t="str">
        <f>IFERROR(MATCH(ROW(A147)-ROW($A$2),入力画面!A:A,0),"")</f>
        <v/>
      </c>
      <c r="B147" s="98" t="str">
        <f t="shared" ca="1" si="13"/>
        <v/>
      </c>
      <c r="C147" s="99" t="str">
        <f t="shared" ca="1" si="10"/>
        <v/>
      </c>
      <c r="D147" s="100" t="str">
        <f t="shared" ca="1" si="14"/>
        <v/>
      </c>
      <c r="E147" s="101" t="str">
        <f t="shared" ca="1" si="11"/>
        <v/>
      </c>
      <c r="F147" s="101" t="str">
        <f t="shared" ca="1" si="12"/>
        <v/>
      </c>
    </row>
    <row r="148" spans="1:6" ht="18.75" customHeight="1" x14ac:dyDescent="0.15">
      <c r="A148" s="1" t="str">
        <f>IFERROR(MATCH(ROW(A148)-ROW($A$2),入力画面!A:A,0),"")</f>
        <v/>
      </c>
      <c r="B148" s="98" t="str">
        <f t="shared" ca="1" si="13"/>
        <v/>
      </c>
      <c r="C148" s="99" t="str">
        <f t="shared" ca="1" si="10"/>
        <v/>
      </c>
      <c r="D148" s="100" t="str">
        <f t="shared" ca="1" si="14"/>
        <v/>
      </c>
      <c r="E148" s="101" t="str">
        <f t="shared" ca="1" si="11"/>
        <v/>
      </c>
      <c r="F148" s="101" t="str">
        <f t="shared" ca="1" si="12"/>
        <v/>
      </c>
    </row>
    <row r="149" spans="1:6" ht="18.75" customHeight="1" x14ac:dyDescent="0.15">
      <c r="A149" s="1" t="str">
        <f>IFERROR(MATCH(ROW(A149)-ROW($A$2),入力画面!A:A,0),"")</f>
        <v/>
      </c>
      <c r="B149" s="98" t="str">
        <f t="shared" ca="1" si="13"/>
        <v/>
      </c>
      <c r="C149" s="99" t="str">
        <f t="shared" ca="1" si="10"/>
        <v/>
      </c>
      <c r="D149" s="100" t="str">
        <f t="shared" ca="1" si="14"/>
        <v/>
      </c>
      <c r="E149" s="101" t="str">
        <f t="shared" ca="1" si="11"/>
        <v/>
      </c>
      <c r="F149" s="101" t="str">
        <f t="shared" ca="1" si="12"/>
        <v/>
      </c>
    </row>
    <row r="150" spans="1:6" ht="18.75" customHeight="1" x14ac:dyDescent="0.15">
      <c r="A150" s="1" t="str">
        <f>IFERROR(MATCH(ROW(A150)-ROW($A$2),入力画面!A:A,0),"")</f>
        <v/>
      </c>
      <c r="B150" s="98" t="str">
        <f t="shared" ca="1" si="13"/>
        <v/>
      </c>
      <c r="C150" s="99" t="str">
        <f t="shared" ca="1" si="10"/>
        <v/>
      </c>
      <c r="D150" s="100" t="str">
        <f t="shared" ca="1" si="14"/>
        <v/>
      </c>
      <c r="E150" s="101" t="str">
        <f t="shared" ca="1" si="11"/>
        <v/>
      </c>
      <c r="F150" s="101" t="str">
        <f t="shared" ca="1" si="12"/>
        <v/>
      </c>
    </row>
    <row r="151" spans="1:6" ht="18.75" customHeight="1" x14ac:dyDescent="0.15">
      <c r="A151" s="1" t="str">
        <f>IFERROR(MATCH(ROW(A151)-ROW($A$2),入力画面!A:A,0),"")</f>
        <v/>
      </c>
      <c r="B151" s="98" t="str">
        <f t="shared" ca="1" si="13"/>
        <v/>
      </c>
      <c r="C151" s="99" t="str">
        <f t="shared" ca="1" si="10"/>
        <v/>
      </c>
      <c r="D151" s="100" t="str">
        <f t="shared" ca="1" si="14"/>
        <v/>
      </c>
      <c r="E151" s="101" t="str">
        <f t="shared" ca="1" si="11"/>
        <v/>
      </c>
      <c r="F151" s="101" t="str">
        <f t="shared" ca="1" si="12"/>
        <v/>
      </c>
    </row>
    <row r="152" spans="1:6" ht="18.75" customHeight="1" x14ac:dyDescent="0.15">
      <c r="A152" s="1" t="str">
        <f>IFERROR(MATCH(ROW(A152)-ROW($A$2),入力画面!A:A,0),"")</f>
        <v/>
      </c>
      <c r="B152" s="98" t="str">
        <f t="shared" ca="1" si="13"/>
        <v/>
      </c>
      <c r="C152" s="99" t="str">
        <f t="shared" ca="1" si="10"/>
        <v/>
      </c>
      <c r="D152" s="100" t="str">
        <f t="shared" ca="1" si="14"/>
        <v/>
      </c>
      <c r="E152" s="101" t="str">
        <f t="shared" ca="1" si="11"/>
        <v/>
      </c>
      <c r="F152" s="101" t="str">
        <f t="shared" ca="1" si="12"/>
        <v/>
      </c>
    </row>
    <row r="153" spans="1:6" ht="18.75" customHeight="1" x14ac:dyDescent="0.15">
      <c r="A153" s="1" t="str">
        <f>IFERROR(MATCH(ROW(A153)-ROW($A$2),入力画面!A:A,0),"")</f>
        <v/>
      </c>
      <c r="B153" s="98" t="str">
        <f t="shared" ca="1" si="13"/>
        <v/>
      </c>
      <c r="C153" s="99" t="str">
        <f t="shared" ca="1" si="10"/>
        <v/>
      </c>
      <c r="D153" s="100" t="str">
        <f t="shared" ca="1" si="14"/>
        <v/>
      </c>
      <c r="E153" s="101" t="str">
        <f t="shared" ca="1" si="11"/>
        <v/>
      </c>
      <c r="F153" s="101" t="str">
        <f t="shared" ca="1" si="12"/>
        <v/>
      </c>
    </row>
    <row r="154" spans="1:6" ht="18.75" customHeight="1" x14ac:dyDescent="0.15">
      <c r="A154" s="1" t="str">
        <f>IFERROR(MATCH(ROW(A154)-ROW($A$2),入力画面!A:A,0),"")</f>
        <v/>
      </c>
      <c r="B154" s="98" t="str">
        <f t="shared" ca="1" si="13"/>
        <v/>
      </c>
      <c r="C154" s="99" t="str">
        <f t="shared" ca="1" si="10"/>
        <v/>
      </c>
      <c r="D154" s="100" t="str">
        <f t="shared" ca="1" si="14"/>
        <v/>
      </c>
      <c r="E154" s="101" t="str">
        <f t="shared" ca="1" si="11"/>
        <v/>
      </c>
      <c r="F154" s="101" t="str">
        <f t="shared" ca="1" si="12"/>
        <v/>
      </c>
    </row>
    <row r="155" spans="1:6" ht="18.75" customHeight="1" x14ac:dyDescent="0.15">
      <c r="A155" s="1" t="str">
        <f>IFERROR(MATCH(ROW(A155)-ROW($A$2),入力画面!A:A,0),"")</f>
        <v/>
      </c>
      <c r="B155" s="98" t="str">
        <f t="shared" ca="1" si="13"/>
        <v/>
      </c>
      <c r="C155" s="99" t="str">
        <f t="shared" ca="1" si="10"/>
        <v/>
      </c>
      <c r="D155" s="100" t="str">
        <f t="shared" ca="1" si="14"/>
        <v/>
      </c>
      <c r="E155" s="101" t="str">
        <f t="shared" ca="1" si="11"/>
        <v/>
      </c>
      <c r="F155" s="101" t="str">
        <f t="shared" ca="1" si="12"/>
        <v/>
      </c>
    </row>
    <row r="156" spans="1:6" ht="18.75" customHeight="1" x14ac:dyDescent="0.15">
      <c r="A156" s="1" t="str">
        <f>IFERROR(MATCH(ROW(A156)-ROW($A$2),入力画面!A:A,0),"")</f>
        <v/>
      </c>
      <c r="B156" s="98" t="str">
        <f t="shared" ca="1" si="13"/>
        <v/>
      </c>
      <c r="C156" s="99" t="str">
        <f t="shared" ca="1" si="10"/>
        <v/>
      </c>
      <c r="D156" s="100" t="str">
        <f t="shared" ca="1" si="14"/>
        <v/>
      </c>
      <c r="E156" s="101" t="str">
        <f t="shared" ca="1" si="11"/>
        <v/>
      </c>
      <c r="F156" s="101" t="str">
        <f t="shared" ca="1" si="12"/>
        <v/>
      </c>
    </row>
    <row r="157" spans="1:6" ht="18.75" customHeight="1" x14ac:dyDescent="0.15">
      <c r="A157" s="1" t="str">
        <f>IFERROR(MATCH(ROW(A157)-ROW($A$2),入力画面!A:A,0),"")</f>
        <v/>
      </c>
      <c r="B157" s="98" t="str">
        <f t="shared" ca="1" si="13"/>
        <v/>
      </c>
      <c r="C157" s="99" t="str">
        <f t="shared" ca="1" si="10"/>
        <v/>
      </c>
      <c r="D157" s="100" t="str">
        <f t="shared" ca="1" si="14"/>
        <v/>
      </c>
      <c r="E157" s="101" t="str">
        <f t="shared" ca="1" si="11"/>
        <v/>
      </c>
      <c r="F157" s="101" t="str">
        <f t="shared" ca="1" si="12"/>
        <v/>
      </c>
    </row>
    <row r="158" spans="1:6" ht="18.75" customHeight="1" x14ac:dyDescent="0.15">
      <c r="A158" s="1" t="str">
        <f>IFERROR(MATCH(ROW(A158)-ROW($A$2),入力画面!A:A,0),"")</f>
        <v/>
      </c>
      <c r="B158" s="98" t="str">
        <f t="shared" ca="1" si="13"/>
        <v/>
      </c>
      <c r="C158" s="99" t="str">
        <f t="shared" ca="1" si="10"/>
        <v/>
      </c>
      <c r="D158" s="100" t="str">
        <f t="shared" ca="1" si="14"/>
        <v/>
      </c>
      <c r="E158" s="101" t="str">
        <f t="shared" ca="1" si="11"/>
        <v/>
      </c>
      <c r="F158" s="101" t="str">
        <f t="shared" ca="1" si="12"/>
        <v/>
      </c>
    </row>
    <row r="159" spans="1:6" ht="18.75" customHeight="1" x14ac:dyDescent="0.15">
      <c r="A159" s="1" t="str">
        <f>IFERROR(MATCH(ROW(A159)-ROW($A$2),入力画面!A:A,0),"")</f>
        <v/>
      </c>
      <c r="B159" s="98" t="str">
        <f t="shared" ca="1" si="13"/>
        <v/>
      </c>
      <c r="C159" s="99" t="str">
        <f t="shared" ca="1" si="10"/>
        <v/>
      </c>
      <c r="D159" s="100" t="str">
        <f t="shared" ca="1" si="14"/>
        <v/>
      </c>
      <c r="E159" s="101" t="str">
        <f t="shared" ca="1" si="11"/>
        <v/>
      </c>
      <c r="F159" s="101" t="str">
        <f t="shared" ca="1" si="12"/>
        <v/>
      </c>
    </row>
    <row r="160" spans="1:6" ht="18.75" customHeight="1" x14ac:dyDescent="0.15">
      <c r="A160" s="1" t="str">
        <f>IFERROR(MATCH(ROW(A160)-ROW($A$2),入力画面!A:A,0),"")</f>
        <v/>
      </c>
      <c r="B160" s="98" t="str">
        <f t="shared" ca="1" si="13"/>
        <v/>
      </c>
      <c r="C160" s="99" t="str">
        <f t="shared" ca="1" si="10"/>
        <v/>
      </c>
      <c r="D160" s="100" t="str">
        <f t="shared" ca="1" si="14"/>
        <v/>
      </c>
      <c r="E160" s="101" t="str">
        <f t="shared" ca="1" si="11"/>
        <v/>
      </c>
      <c r="F160" s="101" t="str">
        <f t="shared" ca="1" si="12"/>
        <v/>
      </c>
    </row>
    <row r="161" spans="1:6" ht="18.75" customHeight="1" x14ac:dyDescent="0.15">
      <c r="A161" s="1" t="str">
        <f>IFERROR(MATCH(ROW(A161)-ROW($A$2),入力画面!A:A,0),"")</f>
        <v/>
      </c>
      <c r="B161" s="98" t="str">
        <f t="shared" ca="1" si="13"/>
        <v/>
      </c>
      <c r="C161" s="99" t="str">
        <f t="shared" ca="1" si="10"/>
        <v/>
      </c>
      <c r="D161" s="100" t="str">
        <f t="shared" ca="1" si="14"/>
        <v/>
      </c>
      <c r="E161" s="101" t="str">
        <f t="shared" ca="1" si="11"/>
        <v/>
      </c>
      <c r="F161" s="101" t="str">
        <f t="shared" ca="1" si="12"/>
        <v/>
      </c>
    </row>
    <row r="162" spans="1:6" ht="18.75" customHeight="1" x14ac:dyDescent="0.15">
      <c r="A162" s="1" t="str">
        <f>IFERROR(MATCH(ROW(A162)-ROW($A$2),入力画面!A:A,0),"")</f>
        <v/>
      </c>
      <c r="B162" s="98" t="str">
        <f t="shared" ca="1" si="13"/>
        <v/>
      </c>
      <c r="C162" s="99" t="str">
        <f t="shared" ca="1" si="10"/>
        <v/>
      </c>
      <c r="D162" s="100" t="str">
        <f t="shared" ca="1" si="14"/>
        <v/>
      </c>
      <c r="E162" s="101" t="str">
        <f t="shared" ca="1" si="11"/>
        <v/>
      </c>
      <c r="F162" s="101" t="str">
        <f t="shared" ca="1" si="12"/>
        <v/>
      </c>
    </row>
    <row r="163" spans="1:6" ht="18.75" customHeight="1" x14ac:dyDescent="0.15">
      <c r="A163" s="1" t="str">
        <f>IFERROR(MATCH(ROW(A163)-ROW($A$2),入力画面!A:A,0),"")</f>
        <v/>
      </c>
      <c r="B163" s="98" t="str">
        <f t="shared" ca="1" si="13"/>
        <v/>
      </c>
      <c r="C163" s="99" t="str">
        <f t="shared" ca="1" si="10"/>
        <v/>
      </c>
      <c r="D163" s="100" t="str">
        <f t="shared" ca="1" si="14"/>
        <v/>
      </c>
      <c r="E163" s="101" t="str">
        <f t="shared" ca="1" si="11"/>
        <v/>
      </c>
      <c r="F163" s="101" t="str">
        <f t="shared" ca="1" si="12"/>
        <v/>
      </c>
    </row>
    <row r="164" spans="1:6" ht="18.75" customHeight="1" x14ac:dyDescent="0.15">
      <c r="A164" s="1" t="str">
        <f>IFERROR(MATCH(ROW(A164)-ROW($A$2),入力画面!A:A,0),"")</f>
        <v/>
      </c>
      <c r="B164" s="98" t="str">
        <f t="shared" ca="1" si="13"/>
        <v/>
      </c>
      <c r="C164" s="99" t="str">
        <f t="shared" ca="1" si="10"/>
        <v/>
      </c>
      <c r="D164" s="100" t="str">
        <f t="shared" ca="1" si="14"/>
        <v/>
      </c>
      <c r="E164" s="101" t="str">
        <f t="shared" ca="1" si="11"/>
        <v/>
      </c>
      <c r="F164" s="101" t="str">
        <f t="shared" ca="1" si="12"/>
        <v/>
      </c>
    </row>
    <row r="165" spans="1:6" ht="18.75" customHeight="1" x14ac:dyDescent="0.15">
      <c r="A165" s="1" t="str">
        <f>IFERROR(MATCH(ROW(A165)-ROW($A$2),入力画面!A:A,0),"")</f>
        <v/>
      </c>
      <c r="B165" s="98" t="str">
        <f t="shared" ca="1" si="13"/>
        <v/>
      </c>
      <c r="C165" s="99" t="str">
        <f t="shared" ca="1" si="10"/>
        <v/>
      </c>
      <c r="D165" s="100" t="str">
        <f t="shared" ca="1" si="14"/>
        <v/>
      </c>
      <c r="E165" s="101" t="str">
        <f t="shared" ca="1" si="11"/>
        <v/>
      </c>
      <c r="F165" s="101" t="str">
        <f t="shared" ca="1" si="12"/>
        <v/>
      </c>
    </row>
    <row r="166" spans="1:6" ht="18.75" customHeight="1" x14ac:dyDescent="0.15">
      <c r="A166" s="1" t="str">
        <f>IFERROR(MATCH(ROW(A166)-ROW($A$2),入力画面!A:A,0),"")</f>
        <v/>
      </c>
      <c r="B166" s="98" t="str">
        <f t="shared" ca="1" si="13"/>
        <v/>
      </c>
      <c r="C166" s="99" t="str">
        <f t="shared" ca="1" si="10"/>
        <v/>
      </c>
      <c r="D166" s="100" t="str">
        <f t="shared" ca="1" si="14"/>
        <v/>
      </c>
      <c r="E166" s="101" t="str">
        <f t="shared" ca="1" si="11"/>
        <v/>
      </c>
      <c r="F166" s="101" t="str">
        <f t="shared" ca="1" si="12"/>
        <v/>
      </c>
    </row>
    <row r="167" spans="1:6" ht="18.75" customHeight="1" x14ac:dyDescent="0.15">
      <c r="A167" s="1" t="str">
        <f>IFERROR(MATCH(ROW(A167)-ROW($A$2),入力画面!A:A,0),"")</f>
        <v/>
      </c>
      <c r="B167" s="98" t="str">
        <f t="shared" ca="1" si="13"/>
        <v/>
      </c>
      <c r="C167" s="99" t="str">
        <f t="shared" ca="1" si="10"/>
        <v/>
      </c>
      <c r="D167" s="100" t="str">
        <f t="shared" ca="1" si="14"/>
        <v/>
      </c>
      <c r="E167" s="101" t="str">
        <f t="shared" ca="1" si="11"/>
        <v/>
      </c>
      <c r="F167" s="101" t="str">
        <f t="shared" ca="1" si="12"/>
        <v/>
      </c>
    </row>
    <row r="168" spans="1:6" ht="18.75" customHeight="1" x14ac:dyDescent="0.15">
      <c r="A168" s="1" t="str">
        <f>IFERROR(MATCH(ROW(A168)-ROW($A$2),入力画面!A:A,0),"")</f>
        <v/>
      </c>
      <c r="B168" s="98" t="str">
        <f t="shared" ca="1" si="13"/>
        <v/>
      </c>
      <c r="C168" s="99" t="str">
        <f t="shared" ca="1" si="10"/>
        <v/>
      </c>
      <c r="D168" s="100" t="str">
        <f t="shared" ca="1" si="14"/>
        <v/>
      </c>
      <c r="E168" s="101" t="str">
        <f t="shared" ca="1" si="11"/>
        <v/>
      </c>
      <c r="F168" s="101" t="str">
        <f t="shared" ca="1" si="12"/>
        <v/>
      </c>
    </row>
    <row r="169" spans="1:6" ht="18.75" customHeight="1" x14ac:dyDescent="0.15">
      <c r="A169" s="1" t="str">
        <f>IFERROR(MATCH(ROW(A169)-ROW($A$2),入力画面!A:A,0),"")</f>
        <v/>
      </c>
      <c r="B169" s="98" t="str">
        <f t="shared" ca="1" si="13"/>
        <v/>
      </c>
      <c r="C169" s="99" t="str">
        <f t="shared" ca="1" si="10"/>
        <v/>
      </c>
      <c r="D169" s="100" t="str">
        <f t="shared" ca="1" si="14"/>
        <v/>
      </c>
      <c r="E169" s="101" t="str">
        <f t="shared" ca="1" si="11"/>
        <v/>
      </c>
      <c r="F169" s="101" t="str">
        <f t="shared" ca="1" si="12"/>
        <v/>
      </c>
    </row>
    <row r="170" spans="1:6" ht="18.75" customHeight="1" x14ac:dyDescent="0.15">
      <c r="A170" s="1" t="str">
        <f>IFERROR(MATCH(ROW(A170)-ROW($A$2),入力画面!A:A,0),"")</f>
        <v/>
      </c>
      <c r="B170" s="98" t="str">
        <f t="shared" ca="1" si="13"/>
        <v/>
      </c>
      <c r="C170" s="99" t="str">
        <f t="shared" ca="1" si="10"/>
        <v/>
      </c>
      <c r="D170" s="100" t="str">
        <f t="shared" ca="1" si="14"/>
        <v/>
      </c>
      <c r="E170" s="101" t="str">
        <f t="shared" ca="1" si="11"/>
        <v/>
      </c>
      <c r="F170" s="101" t="str">
        <f t="shared" ca="1" si="12"/>
        <v/>
      </c>
    </row>
    <row r="171" spans="1:6" ht="18.75" customHeight="1" x14ac:dyDescent="0.15">
      <c r="A171" s="1" t="str">
        <f>IFERROR(MATCH(ROW(A171)-ROW($A$2),入力画面!A:A,0),"")</f>
        <v/>
      </c>
      <c r="B171" s="98" t="str">
        <f t="shared" ca="1" si="13"/>
        <v/>
      </c>
      <c r="C171" s="99" t="str">
        <f t="shared" ca="1" si="10"/>
        <v/>
      </c>
      <c r="D171" s="100" t="str">
        <f t="shared" ca="1" si="14"/>
        <v/>
      </c>
      <c r="E171" s="101" t="str">
        <f t="shared" ca="1" si="11"/>
        <v/>
      </c>
      <c r="F171" s="101" t="str">
        <f t="shared" ca="1" si="12"/>
        <v/>
      </c>
    </row>
    <row r="172" spans="1:6" ht="18.75" customHeight="1" x14ac:dyDescent="0.15">
      <c r="A172" s="1" t="str">
        <f>IFERROR(MATCH(ROW(A172)-ROW($A$2),入力画面!A:A,0),"")</f>
        <v/>
      </c>
      <c r="B172" s="98" t="str">
        <f t="shared" ca="1" si="13"/>
        <v/>
      </c>
      <c r="C172" s="99" t="str">
        <f t="shared" ca="1" si="10"/>
        <v/>
      </c>
      <c r="D172" s="100" t="str">
        <f t="shared" ca="1" si="14"/>
        <v/>
      </c>
      <c r="E172" s="101" t="str">
        <f t="shared" ca="1" si="11"/>
        <v/>
      </c>
      <c r="F172" s="101" t="str">
        <f t="shared" ca="1" si="12"/>
        <v/>
      </c>
    </row>
    <row r="173" spans="1:6" ht="18.75" customHeight="1" x14ac:dyDescent="0.15">
      <c r="A173" s="1" t="str">
        <f>IFERROR(MATCH(ROW(A173)-ROW($A$2),入力画面!A:A,0),"")</f>
        <v/>
      </c>
      <c r="B173" s="98" t="str">
        <f t="shared" ca="1" si="13"/>
        <v/>
      </c>
      <c r="C173" s="99" t="str">
        <f t="shared" ca="1" si="10"/>
        <v/>
      </c>
      <c r="D173" s="100" t="str">
        <f t="shared" ca="1" si="14"/>
        <v/>
      </c>
      <c r="E173" s="101" t="str">
        <f t="shared" ca="1" si="11"/>
        <v/>
      </c>
      <c r="F173" s="101" t="str">
        <f t="shared" ca="1" si="12"/>
        <v/>
      </c>
    </row>
    <row r="174" spans="1:6" ht="18.75" customHeight="1" x14ac:dyDescent="0.15">
      <c r="A174" s="1" t="str">
        <f>IFERROR(MATCH(ROW(A174)-ROW($A$2),入力画面!A:A,0),"")</f>
        <v/>
      </c>
      <c r="B174" s="98" t="str">
        <f t="shared" ca="1" si="13"/>
        <v/>
      </c>
      <c r="C174" s="99" t="str">
        <f t="shared" ca="1" si="10"/>
        <v/>
      </c>
      <c r="D174" s="100" t="str">
        <f t="shared" ca="1" si="14"/>
        <v/>
      </c>
      <c r="E174" s="101" t="str">
        <f t="shared" ca="1" si="11"/>
        <v/>
      </c>
      <c r="F174" s="101" t="str">
        <f t="shared" ca="1" si="12"/>
        <v/>
      </c>
    </row>
    <row r="175" spans="1:6" ht="18.75" customHeight="1" x14ac:dyDescent="0.15">
      <c r="A175" s="1" t="str">
        <f>IFERROR(MATCH(ROW(A175)-ROW($A$2),入力画面!A:A,0),"")</f>
        <v/>
      </c>
      <c r="B175" s="98" t="str">
        <f t="shared" ca="1" si="13"/>
        <v/>
      </c>
      <c r="C175" s="99" t="str">
        <f t="shared" ca="1" si="10"/>
        <v/>
      </c>
      <c r="D175" s="100" t="str">
        <f t="shared" ca="1" si="14"/>
        <v/>
      </c>
      <c r="E175" s="101" t="str">
        <f t="shared" ca="1" si="11"/>
        <v/>
      </c>
      <c r="F175" s="101" t="str">
        <f t="shared" ca="1" si="12"/>
        <v/>
      </c>
    </row>
    <row r="176" spans="1:6" ht="18.75" customHeight="1" x14ac:dyDescent="0.15">
      <c r="A176" s="1" t="str">
        <f>IFERROR(MATCH(ROW(A176)-ROW($A$2),入力画面!A:A,0),"")</f>
        <v/>
      </c>
      <c r="B176" s="98" t="str">
        <f t="shared" ca="1" si="13"/>
        <v/>
      </c>
      <c r="C176" s="99" t="str">
        <f t="shared" ca="1" si="10"/>
        <v/>
      </c>
      <c r="D176" s="100" t="str">
        <f t="shared" ca="1" si="14"/>
        <v/>
      </c>
      <c r="E176" s="101" t="str">
        <f t="shared" ca="1" si="11"/>
        <v/>
      </c>
      <c r="F176" s="101" t="str">
        <f t="shared" ca="1" si="12"/>
        <v/>
      </c>
    </row>
    <row r="177" spans="1:6" ht="18.75" customHeight="1" x14ac:dyDescent="0.15">
      <c r="A177" s="1" t="str">
        <f>IFERROR(MATCH(ROW(A177)-ROW($A$2),入力画面!A:A,0),"")</f>
        <v/>
      </c>
      <c r="B177" s="98" t="str">
        <f t="shared" ca="1" si="13"/>
        <v/>
      </c>
      <c r="C177" s="99" t="str">
        <f t="shared" ca="1" si="10"/>
        <v/>
      </c>
      <c r="D177" s="100" t="str">
        <f t="shared" ca="1" si="14"/>
        <v/>
      </c>
      <c r="E177" s="101" t="str">
        <f t="shared" ca="1" si="11"/>
        <v/>
      </c>
      <c r="F177" s="101" t="str">
        <f t="shared" ca="1" si="12"/>
        <v/>
      </c>
    </row>
    <row r="178" spans="1:6" ht="18.75" customHeight="1" x14ac:dyDescent="0.15">
      <c r="A178" s="1" t="str">
        <f>IFERROR(MATCH(ROW(A178)-ROW($A$2),入力画面!A:A,0),"")</f>
        <v/>
      </c>
      <c r="B178" s="98" t="str">
        <f t="shared" ca="1" si="13"/>
        <v/>
      </c>
      <c r="C178" s="99" t="str">
        <f t="shared" ca="1" si="10"/>
        <v/>
      </c>
      <c r="D178" s="100" t="str">
        <f t="shared" ca="1" si="14"/>
        <v/>
      </c>
      <c r="E178" s="101" t="str">
        <f t="shared" ca="1" si="11"/>
        <v/>
      </c>
      <c r="F178" s="101" t="str">
        <f t="shared" ca="1" si="12"/>
        <v/>
      </c>
    </row>
    <row r="179" spans="1:6" ht="18.75" customHeight="1" x14ac:dyDescent="0.15">
      <c r="A179" s="1" t="str">
        <f>IFERROR(MATCH(ROW(A179)-ROW($A$2),入力画面!A:A,0),"")</f>
        <v/>
      </c>
      <c r="B179" s="98" t="str">
        <f t="shared" ca="1" si="13"/>
        <v/>
      </c>
      <c r="C179" s="99" t="str">
        <f t="shared" ca="1" si="10"/>
        <v/>
      </c>
      <c r="D179" s="100" t="str">
        <f t="shared" ca="1" si="14"/>
        <v/>
      </c>
      <c r="E179" s="101" t="str">
        <f t="shared" ca="1" si="11"/>
        <v/>
      </c>
      <c r="F179" s="101" t="str">
        <f t="shared" ca="1" si="12"/>
        <v/>
      </c>
    </row>
    <row r="180" spans="1:6" ht="18.75" customHeight="1" x14ac:dyDescent="0.15">
      <c r="A180" s="1" t="str">
        <f>IFERROR(MATCH(ROW(A180)-ROW($A$2),入力画面!A:A,0),"")</f>
        <v/>
      </c>
      <c r="B180" s="98" t="str">
        <f t="shared" ca="1" si="13"/>
        <v/>
      </c>
      <c r="C180" s="99" t="str">
        <f t="shared" ca="1" si="10"/>
        <v/>
      </c>
      <c r="D180" s="100" t="str">
        <f t="shared" ca="1" si="14"/>
        <v/>
      </c>
      <c r="E180" s="101" t="str">
        <f t="shared" ca="1" si="11"/>
        <v/>
      </c>
      <c r="F180" s="101" t="str">
        <f t="shared" ca="1" si="12"/>
        <v/>
      </c>
    </row>
    <row r="181" spans="1:6" ht="18.75" customHeight="1" x14ac:dyDescent="0.15">
      <c r="A181" s="1" t="str">
        <f>IFERROR(MATCH(ROW(A181)-ROW($A$2),入力画面!A:A,0),"")</f>
        <v/>
      </c>
      <c r="B181" s="98" t="str">
        <f t="shared" ca="1" si="13"/>
        <v/>
      </c>
      <c r="C181" s="99" t="str">
        <f t="shared" ca="1" si="10"/>
        <v/>
      </c>
      <c r="D181" s="100" t="str">
        <f t="shared" ca="1" si="14"/>
        <v/>
      </c>
      <c r="E181" s="101" t="str">
        <f t="shared" ca="1" si="11"/>
        <v/>
      </c>
      <c r="F181" s="101" t="str">
        <f t="shared" ca="1" si="12"/>
        <v/>
      </c>
    </row>
    <row r="182" spans="1:6" ht="18.75" customHeight="1" x14ac:dyDescent="0.15">
      <c r="A182" s="1" t="str">
        <f>IFERROR(MATCH(ROW(A182)-ROW($A$2),入力画面!A:A,0),"")</f>
        <v/>
      </c>
      <c r="B182" s="98" t="str">
        <f t="shared" ca="1" si="13"/>
        <v/>
      </c>
      <c r="C182" s="99" t="str">
        <f t="shared" ca="1" si="10"/>
        <v/>
      </c>
      <c r="D182" s="100" t="str">
        <f t="shared" ca="1" si="14"/>
        <v/>
      </c>
      <c r="E182" s="101" t="str">
        <f t="shared" ca="1" si="11"/>
        <v/>
      </c>
      <c r="F182" s="101" t="str">
        <f t="shared" ca="1" si="12"/>
        <v/>
      </c>
    </row>
    <row r="183" spans="1:6" ht="18.75" customHeight="1" x14ac:dyDescent="0.15">
      <c r="A183" s="1" t="str">
        <f>IFERROR(MATCH(ROW(A183)-ROW($A$2),入力画面!A:A,0),"")</f>
        <v/>
      </c>
      <c r="B183" s="98" t="str">
        <f t="shared" ca="1" si="13"/>
        <v/>
      </c>
      <c r="C183" s="99" t="str">
        <f t="shared" ca="1" si="10"/>
        <v/>
      </c>
      <c r="D183" s="100" t="str">
        <f t="shared" ca="1" si="14"/>
        <v/>
      </c>
      <c r="E183" s="101" t="str">
        <f t="shared" ca="1" si="11"/>
        <v/>
      </c>
      <c r="F183" s="101" t="str">
        <f t="shared" ca="1" si="12"/>
        <v/>
      </c>
    </row>
    <row r="184" spans="1:6" ht="18.75" customHeight="1" x14ac:dyDescent="0.15">
      <c r="A184" s="1" t="str">
        <f>IFERROR(MATCH(ROW(A184)-ROW($A$2),入力画面!A:A,0),"")</f>
        <v/>
      </c>
      <c r="B184" s="98" t="str">
        <f t="shared" ca="1" si="13"/>
        <v/>
      </c>
      <c r="C184" s="99" t="str">
        <f t="shared" ca="1" si="10"/>
        <v/>
      </c>
      <c r="D184" s="100" t="str">
        <f t="shared" ca="1" si="14"/>
        <v/>
      </c>
      <c r="E184" s="101" t="str">
        <f t="shared" ca="1" si="11"/>
        <v/>
      </c>
      <c r="F184" s="101" t="str">
        <f t="shared" ca="1" si="12"/>
        <v/>
      </c>
    </row>
    <row r="185" spans="1:6" ht="18.75" customHeight="1" x14ac:dyDescent="0.15">
      <c r="A185" s="1" t="str">
        <f>IFERROR(MATCH(ROW(A185)-ROW($A$2),入力画面!A:A,0),"")</f>
        <v/>
      </c>
      <c r="B185" s="98" t="str">
        <f t="shared" ca="1" si="13"/>
        <v/>
      </c>
      <c r="C185" s="99" t="str">
        <f t="shared" ca="1" si="10"/>
        <v/>
      </c>
      <c r="D185" s="100" t="str">
        <f t="shared" ca="1" si="14"/>
        <v/>
      </c>
      <c r="E185" s="101" t="str">
        <f t="shared" ca="1" si="11"/>
        <v/>
      </c>
      <c r="F185" s="101" t="str">
        <f t="shared" ca="1" si="12"/>
        <v/>
      </c>
    </row>
    <row r="186" spans="1:6" ht="18.75" customHeight="1" x14ac:dyDescent="0.15">
      <c r="A186" s="1" t="str">
        <f>IFERROR(MATCH(ROW(A186)-ROW($A$2),入力画面!A:A,0),"")</f>
        <v/>
      </c>
      <c r="B186" s="98" t="str">
        <f t="shared" ca="1" si="13"/>
        <v/>
      </c>
      <c r="C186" s="99" t="str">
        <f t="shared" ca="1" si="10"/>
        <v/>
      </c>
      <c r="D186" s="100" t="str">
        <f t="shared" ca="1" si="14"/>
        <v/>
      </c>
      <c r="E186" s="101" t="str">
        <f t="shared" ca="1" si="11"/>
        <v/>
      </c>
      <c r="F186" s="101" t="str">
        <f t="shared" ca="1" si="12"/>
        <v/>
      </c>
    </row>
    <row r="187" spans="1:6" ht="18.75" customHeight="1" x14ac:dyDescent="0.15">
      <c r="A187" s="1" t="str">
        <f>IFERROR(MATCH(ROW(A187)-ROW($A$2),入力画面!A:A,0),"")</f>
        <v/>
      </c>
      <c r="B187" s="98" t="str">
        <f t="shared" ca="1" si="13"/>
        <v/>
      </c>
      <c r="C187" s="99" t="str">
        <f t="shared" ca="1" si="10"/>
        <v/>
      </c>
      <c r="D187" s="100" t="str">
        <f t="shared" ca="1" si="14"/>
        <v/>
      </c>
      <c r="E187" s="101" t="str">
        <f t="shared" ca="1" si="11"/>
        <v/>
      </c>
      <c r="F187" s="101" t="str">
        <f t="shared" ca="1" si="12"/>
        <v/>
      </c>
    </row>
    <row r="188" spans="1:6" ht="18.75" customHeight="1" x14ac:dyDescent="0.15">
      <c r="A188" s="1" t="str">
        <f>IFERROR(MATCH(ROW(A188)-ROW($A$2),入力画面!A:A,0),"")</f>
        <v/>
      </c>
      <c r="B188" s="98" t="str">
        <f t="shared" ca="1" si="13"/>
        <v/>
      </c>
      <c r="C188" s="99" t="str">
        <f t="shared" ca="1" si="10"/>
        <v/>
      </c>
      <c r="D188" s="100" t="str">
        <f t="shared" ca="1" si="14"/>
        <v/>
      </c>
      <c r="E188" s="101" t="str">
        <f t="shared" ca="1" si="11"/>
        <v/>
      </c>
      <c r="F188" s="101" t="str">
        <f t="shared" ca="1" si="12"/>
        <v/>
      </c>
    </row>
    <row r="189" spans="1:6" ht="18.75" customHeight="1" x14ac:dyDescent="0.15">
      <c r="A189" s="1" t="str">
        <f>IFERROR(MATCH(ROW(A189)-ROW($A$2),入力画面!A:A,0),"")</f>
        <v/>
      </c>
      <c r="B189" s="98" t="str">
        <f t="shared" ca="1" si="13"/>
        <v/>
      </c>
      <c r="C189" s="99" t="str">
        <f t="shared" ca="1" si="10"/>
        <v/>
      </c>
      <c r="D189" s="100" t="str">
        <f t="shared" ca="1" si="14"/>
        <v/>
      </c>
      <c r="E189" s="101" t="str">
        <f t="shared" ca="1" si="11"/>
        <v/>
      </c>
      <c r="F189" s="101" t="str">
        <f t="shared" ca="1" si="12"/>
        <v/>
      </c>
    </row>
    <row r="190" spans="1:6" ht="18.75" customHeight="1" x14ac:dyDescent="0.15">
      <c r="A190" s="1" t="str">
        <f>IFERROR(MATCH(ROW(A190)-ROW($A$2),入力画面!A:A,0),"")</f>
        <v/>
      </c>
      <c r="B190" s="98" t="str">
        <f t="shared" ca="1" si="13"/>
        <v/>
      </c>
      <c r="C190" s="99" t="str">
        <f t="shared" ca="1" si="10"/>
        <v/>
      </c>
      <c r="D190" s="100" t="str">
        <f t="shared" ca="1" si="14"/>
        <v/>
      </c>
      <c r="E190" s="101" t="str">
        <f t="shared" ca="1" si="11"/>
        <v/>
      </c>
      <c r="F190" s="101" t="str">
        <f t="shared" ca="1" si="12"/>
        <v/>
      </c>
    </row>
    <row r="191" spans="1:6" ht="18.75" customHeight="1" x14ac:dyDescent="0.15">
      <c r="A191" s="1" t="str">
        <f>IFERROR(MATCH(ROW(A191)-ROW($A$2),入力画面!A:A,0),"")</f>
        <v/>
      </c>
      <c r="B191" s="98" t="str">
        <f t="shared" ca="1" si="13"/>
        <v/>
      </c>
      <c r="C191" s="99" t="str">
        <f t="shared" ca="1" si="10"/>
        <v/>
      </c>
      <c r="D191" s="100" t="str">
        <f t="shared" ca="1" si="14"/>
        <v/>
      </c>
      <c r="E191" s="101" t="str">
        <f t="shared" ca="1" si="11"/>
        <v/>
      </c>
      <c r="F191" s="101" t="str">
        <f t="shared" ca="1" si="12"/>
        <v/>
      </c>
    </row>
    <row r="192" spans="1:6" ht="18.75" customHeight="1" x14ac:dyDescent="0.15">
      <c r="A192" s="1" t="str">
        <f>IFERROR(MATCH(ROW(A192)-ROW($A$2),入力画面!A:A,0),"")</f>
        <v/>
      </c>
      <c r="B192" s="98" t="str">
        <f t="shared" ca="1" si="13"/>
        <v/>
      </c>
      <c r="C192" s="99" t="str">
        <f t="shared" ca="1" si="10"/>
        <v/>
      </c>
      <c r="D192" s="100" t="str">
        <f t="shared" ca="1" si="14"/>
        <v/>
      </c>
      <c r="E192" s="101" t="str">
        <f t="shared" ca="1" si="11"/>
        <v/>
      </c>
      <c r="F192" s="101" t="str">
        <f t="shared" ca="1" si="12"/>
        <v/>
      </c>
    </row>
    <row r="193" spans="1:6" ht="18.75" customHeight="1" x14ac:dyDescent="0.15">
      <c r="A193" s="1" t="str">
        <f>IFERROR(MATCH(ROW(A193)-ROW($A$2),入力画面!A:A,0),"")</f>
        <v/>
      </c>
      <c r="B193" s="98" t="str">
        <f t="shared" ca="1" si="13"/>
        <v/>
      </c>
      <c r="C193" s="99" t="str">
        <f t="shared" ca="1" si="10"/>
        <v/>
      </c>
      <c r="D193" s="100" t="str">
        <f t="shared" ca="1" si="14"/>
        <v/>
      </c>
      <c r="E193" s="101" t="str">
        <f t="shared" ca="1" si="11"/>
        <v/>
      </c>
      <c r="F193" s="101" t="str">
        <f t="shared" ca="1" si="12"/>
        <v/>
      </c>
    </row>
    <row r="194" spans="1:6" ht="18.75" customHeight="1" x14ac:dyDescent="0.15">
      <c r="A194" s="1" t="str">
        <f>IFERROR(MATCH(ROW(A194)-ROW($A$2),入力画面!A:A,0),"")</f>
        <v/>
      </c>
      <c r="B194" s="98" t="str">
        <f t="shared" ca="1" si="13"/>
        <v/>
      </c>
      <c r="C194" s="99" t="str">
        <f t="shared" ca="1" si="10"/>
        <v/>
      </c>
      <c r="D194" s="100" t="str">
        <f t="shared" ca="1" si="14"/>
        <v/>
      </c>
      <c r="E194" s="101" t="str">
        <f t="shared" ca="1" si="11"/>
        <v/>
      </c>
      <c r="F194" s="101" t="str">
        <f t="shared" ca="1" si="12"/>
        <v/>
      </c>
    </row>
    <row r="195" spans="1:6" ht="18.75" customHeight="1" x14ac:dyDescent="0.15">
      <c r="A195" s="1" t="str">
        <f>IFERROR(MATCH(ROW(A195)-ROW($A$2),入力画面!A:A,0),"")</f>
        <v/>
      </c>
      <c r="B195" s="98" t="str">
        <f t="shared" ca="1" si="13"/>
        <v/>
      </c>
      <c r="C195" s="99" t="str">
        <f t="shared" ref="C195:C258" ca="1" si="15">IFERROR(INDIRECT("入力画面!G"&amp;A195),"")</f>
        <v/>
      </c>
      <c r="D195" s="100" t="str">
        <f t="shared" ca="1" si="14"/>
        <v/>
      </c>
      <c r="E195" s="101" t="str">
        <f t="shared" ref="E195:E258" ca="1" si="16">IFERROR(IF(C195="収入",INDIRECT("入力画面!I"&amp;A195),""),"")</f>
        <v/>
      </c>
      <c r="F195" s="101" t="str">
        <f t="shared" ref="F195:F258" ca="1" si="17">IFERROR(IF(C195="収入","",INDIRECT("入力画面!I"&amp;A195)),"")</f>
        <v/>
      </c>
    </row>
    <row r="196" spans="1:6" ht="18.75" customHeight="1" x14ac:dyDescent="0.15">
      <c r="A196" s="1" t="str">
        <f>IFERROR(MATCH(ROW(A196)-ROW($A$2),入力画面!A:A,0),"")</f>
        <v/>
      </c>
      <c r="B196" s="98" t="str">
        <f t="shared" ref="B196:B259" ca="1" si="18">IFERROR(INDIRECT("入力画面!C"&amp;A196),"")</f>
        <v/>
      </c>
      <c r="C196" s="99" t="str">
        <f t="shared" ca="1" si="15"/>
        <v/>
      </c>
      <c r="D196" s="100" t="str">
        <f t="shared" ref="D196:D259" ca="1" si="19">IFERROR(INDIRECT("入力画面!E"&amp;A196)&amp;" "&amp;INDIRECT("入力画面!F"&amp;A196),"")</f>
        <v/>
      </c>
      <c r="E196" s="101" t="str">
        <f t="shared" ca="1" si="16"/>
        <v/>
      </c>
      <c r="F196" s="101" t="str">
        <f t="shared" ca="1" si="17"/>
        <v/>
      </c>
    </row>
    <row r="197" spans="1:6" ht="18.75" customHeight="1" x14ac:dyDescent="0.15">
      <c r="A197" s="1" t="str">
        <f>IFERROR(MATCH(ROW(A197)-ROW($A$2),入力画面!A:A,0),"")</f>
        <v/>
      </c>
      <c r="B197" s="98" t="str">
        <f t="shared" ca="1" si="18"/>
        <v/>
      </c>
      <c r="C197" s="99" t="str">
        <f t="shared" ca="1" si="15"/>
        <v/>
      </c>
      <c r="D197" s="100" t="str">
        <f t="shared" ca="1" si="19"/>
        <v/>
      </c>
      <c r="E197" s="101" t="str">
        <f t="shared" ca="1" si="16"/>
        <v/>
      </c>
      <c r="F197" s="101" t="str">
        <f t="shared" ca="1" si="17"/>
        <v/>
      </c>
    </row>
    <row r="198" spans="1:6" ht="18.75" customHeight="1" x14ac:dyDescent="0.15">
      <c r="A198" s="1" t="str">
        <f>IFERROR(MATCH(ROW(A198)-ROW($A$2),入力画面!A:A,0),"")</f>
        <v/>
      </c>
      <c r="B198" s="98" t="str">
        <f t="shared" ca="1" si="18"/>
        <v/>
      </c>
      <c r="C198" s="99" t="str">
        <f t="shared" ca="1" si="15"/>
        <v/>
      </c>
      <c r="D198" s="100" t="str">
        <f t="shared" ca="1" si="19"/>
        <v/>
      </c>
      <c r="E198" s="101" t="str">
        <f t="shared" ca="1" si="16"/>
        <v/>
      </c>
      <c r="F198" s="101" t="str">
        <f t="shared" ca="1" si="17"/>
        <v/>
      </c>
    </row>
    <row r="199" spans="1:6" ht="18.75" customHeight="1" x14ac:dyDescent="0.15">
      <c r="A199" s="1" t="str">
        <f>IFERROR(MATCH(ROW(A199)-ROW($A$2),入力画面!A:A,0),"")</f>
        <v/>
      </c>
      <c r="B199" s="98" t="str">
        <f t="shared" ca="1" si="18"/>
        <v/>
      </c>
      <c r="C199" s="99" t="str">
        <f t="shared" ca="1" si="15"/>
        <v/>
      </c>
      <c r="D199" s="100" t="str">
        <f t="shared" ca="1" si="19"/>
        <v/>
      </c>
      <c r="E199" s="101" t="str">
        <f t="shared" ca="1" si="16"/>
        <v/>
      </c>
      <c r="F199" s="101" t="str">
        <f t="shared" ca="1" si="17"/>
        <v/>
      </c>
    </row>
    <row r="200" spans="1:6" ht="18.75" customHeight="1" x14ac:dyDescent="0.15">
      <c r="A200" s="1" t="str">
        <f>IFERROR(MATCH(ROW(A200)-ROW($A$2),入力画面!A:A,0),"")</f>
        <v/>
      </c>
      <c r="B200" s="98" t="str">
        <f t="shared" ca="1" si="18"/>
        <v/>
      </c>
      <c r="C200" s="99" t="str">
        <f t="shared" ca="1" si="15"/>
        <v/>
      </c>
      <c r="D200" s="100" t="str">
        <f t="shared" ca="1" si="19"/>
        <v/>
      </c>
      <c r="E200" s="101" t="str">
        <f t="shared" ca="1" si="16"/>
        <v/>
      </c>
      <c r="F200" s="101" t="str">
        <f t="shared" ca="1" si="17"/>
        <v/>
      </c>
    </row>
    <row r="201" spans="1:6" ht="18.75" customHeight="1" x14ac:dyDescent="0.15">
      <c r="A201" s="1" t="str">
        <f>IFERROR(MATCH(ROW(A201)-ROW($A$2),入力画面!A:A,0),"")</f>
        <v/>
      </c>
      <c r="B201" s="98" t="str">
        <f t="shared" ca="1" si="18"/>
        <v/>
      </c>
      <c r="C201" s="99" t="str">
        <f t="shared" ca="1" si="15"/>
        <v/>
      </c>
      <c r="D201" s="100" t="str">
        <f t="shared" ca="1" si="19"/>
        <v/>
      </c>
      <c r="E201" s="101" t="str">
        <f t="shared" ca="1" si="16"/>
        <v/>
      </c>
      <c r="F201" s="101" t="str">
        <f t="shared" ca="1" si="17"/>
        <v/>
      </c>
    </row>
    <row r="202" spans="1:6" ht="18.75" customHeight="1" x14ac:dyDescent="0.15">
      <c r="A202" s="1" t="str">
        <f>IFERROR(MATCH(ROW(A202)-ROW($A$2),入力画面!A:A,0),"")</f>
        <v/>
      </c>
      <c r="B202" s="98" t="str">
        <f t="shared" ca="1" si="18"/>
        <v/>
      </c>
      <c r="C202" s="99" t="str">
        <f t="shared" ca="1" si="15"/>
        <v/>
      </c>
      <c r="D202" s="100" t="str">
        <f t="shared" ca="1" si="19"/>
        <v/>
      </c>
      <c r="E202" s="101" t="str">
        <f t="shared" ca="1" si="16"/>
        <v/>
      </c>
      <c r="F202" s="101" t="str">
        <f t="shared" ca="1" si="17"/>
        <v/>
      </c>
    </row>
    <row r="203" spans="1:6" ht="18.75" customHeight="1" x14ac:dyDescent="0.15">
      <c r="A203" s="1" t="str">
        <f>IFERROR(MATCH(ROW(A203)-ROW($A$2),入力画面!A:A,0),"")</f>
        <v/>
      </c>
      <c r="B203" s="98" t="str">
        <f t="shared" ca="1" si="18"/>
        <v/>
      </c>
      <c r="C203" s="99" t="str">
        <f t="shared" ca="1" si="15"/>
        <v/>
      </c>
      <c r="D203" s="100" t="str">
        <f t="shared" ca="1" si="19"/>
        <v/>
      </c>
      <c r="E203" s="101" t="str">
        <f t="shared" ca="1" si="16"/>
        <v/>
      </c>
      <c r="F203" s="101" t="str">
        <f t="shared" ca="1" si="17"/>
        <v/>
      </c>
    </row>
    <row r="204" spans="1:6" ht="18.75" customHeight="1" x14ac:dyDescent="0.15">
      <c r="A204" s="1" t="str">
        <f>IFERROR(MATCH(ROW(A204)-ROW($A$2),入力画面!A:A,0),"")</f>
        <v/>
      </c>
      <c r="B204" s="98" t="str">
        <f t="shared" ca="1" si="18"/>
        <v/>
      </c>
      <c r="C204" s="99" t="str">
        <f t="shared" ca="1" si="15"/>
        <v/>
      </c>
      <c r="D204" s="100" t="str">
        <f t="shared" ca="1" si="19"/>
        <v/>
      </c>
      <c r="E204" s="101" t="str">
        <f t="shared" ca="1" si="16"/>
        <v/>
      </c>
      <c r="F204" s="101" t="str">
        <f t="shared" ca="1" si="17"/>
        <v/>
      </c>
    </row>
    <row r="205" spans="1:6" ht="18.75" customHeight="1" x14ac:dyDescent="0.15">
      <c r="A205" s="1" t="str">
        <f>IFERROR(MATCH(ROW(A205)-ROW($A$2),入力画面!A:A,0),"")</f>
        <v/>
      </c>
      <c r="B205" s="98" t="str">
        <f t="shared" ca="1" si="18"/>
        <v/>
      </c>
      <c r="C205" s="99" t="str">
        <f t="shared" ca="1" si="15"/>
        <v/>
      </c>
      <c r="D205" s="100" t="str">
        <f t="shared" ca="1" si="19"/>
        <v/>
      </c>
      <c r="E205" s="101" t="str">
        <f t="shared" ca="1" si="16"/>
        <v/>
      </c>
      <c r="F205" s="101" t="str">
        <f t="shared" ca="1" si="17"/>
        <v/>
      </c>
    </row>
    <row r="206" spans="1:6" ht="18.75" customHeight="1" x14ac:dyDescent="0.15">
      <c r="A206" s="1" t="str">
        <f>IFERROR(MATCH(ROW(A206)-ROW($A$2),入力画面!A:A,0),"")</f>
        <v/>
      </c>
      <c r="B206" s="98" t="str">
        <f t="shared" ca="1" si="18"/>
        <v/>
      </c>
      <c r="C206" s="99" t="str">
        <f t="shared" ca="1" si="15"/>
        <v/>
      </c>
      <c r="D206" s="100" t="str">
        <f t="shared" ca="1" si="19"/>
        <v/>
      </c>
      <c r="E206" s="101" t="str">
        <f t="shared" ca="1" si="16"/>
        <v/>
      </c>
      <c r="F206" s="101" t="str">
        <f t="shared" ca="1" si="17"/>
        <v/>
      </c>
    </row>
    <row r="207" spans="1:6" ht="18.75" customHeight="1" x14ac:dyDescent="0.15">
      <c r="A207" s="1" t="str">
        <f>IFERROR(MATCH(ROW(A207)-ROW($A$2),入力画面!A:A,0),"")</f>
        <v/>
      </c>
      <c r="B207" s="98" t="str">
        <f t="shared" ca="1" si="18"/>
        <v/>
      </c>
      <c r="C207" s="99" t="str">
        <f t="shared" ca="1" si="15"/>
        <v/>
      </c>
      <c r="D207" s="100" t="str">
        <f t="shared" ca="1" si="19"/>
        <v/>
      </c>
      <c r="E207" s="101" t="str">
        <f t="shared" ca="1" si="16"/>
        <v/>
      </c>
      <c r="F207" s="101" t="str">
        <f t="shared" ca="1" si="17"/>
        <v/>
      </c>
    </row>
    <row r="208" spans="1:6" ht="18.75" customHeight="1" x14ac:dyDescent="0.15">
      <c r="A208" s="1" t="str">
        <f>IFERROR(MATCH(ROW(A208)-ROW($A$2),入力画面!A:A,0),"")</f>
        <v/>
      </c>
      <c r="B208" s="98" t="str">
        <f t="shared" ca="1" si="18"/>
        <v/>
      </c>
      <c r="C208" s="99" t="str">
        <f t="shared" ca="1" si="15"/>
        <v/>
      </c>
      <c r="D208" s="100" t="str">
        <f t="shared" ca="1" si="19"/>
        <v/>
      </c>
      <c r="E208" s="101" t="str">
        <f t="shared" ca="1" si="16"/>
        <v/>
      </c>
      <c r="F208" s="101" t="str">
        <f t="shared" ca="1" si="17"/>
        <v/>
      </c>
    </row>
    <row r="209" spans="1:6" ht="18.75" customHeight="1" x14ac:dyDescent="0.15">
      <c r="A209" s="1" t="str">
        <f>IFERROR(MATCH(ROW(A209)-ROW($A$2),入力画面!A:A,0),"")</f>
        <v/>
      </c>
      <c r="B209" s="98" t="str">
        <f t="shared" ca="1" si="18"/>
        <v/>
      </c>
      <c r="C209" s="99" t="str">
        <f t="shared" ca="1" si="15"/>
        <v/>
      </c>
      <c r="D209" s="100" t="str">
        <f t="shared" ca="1" si="19"/>
        <v/>
      </c>
      <c r="E209" s="101" t="str">
        <f t="shared" ca="1" si="16"/>
        <v/>
      </c>
      <c r="F209" s="101" t="str">
        <f t="shared" ca="1" si="17"/>
        <v/>
      </c>
    </row>
    <row r="210" spans="1:6" ht="18.75" customHeight="1" x14ac:dyDescent="0.15">
      <c r="A210" s="1" t="str">
        <f>IFERROR(MATCH(ROW(A210)-ROW($A$2),入力画面!A:A,0),"")</f>
        <v/>
      </c>
      <c r="B210" s="98" t="str">
        <f t="shared" ca="1" si="18"/>
        <v/>
      </c>
      <c r="C210" s="99" t="str">
        <f t="shared" ca="1" si="15"/>
        <v/>
      </c>
      <c r="D210" s="100" t="str">
        <f t="shared" ca="1" si="19"/>
        <v/>
      </c>
      <c r="E210" s="101" t="str">
        <f t="shared" ca="1" si="16"/>
        <v/>
      </c>
      <c r="F210" s="101" t="str">
        <f t="shared" ca="1" si="17"/>
        <v/>
      </c>
    </row>
    <row r="211" spans="1:6" ht="18.75" customHeight="1" x14ac:dyDescent="0.15">
      <c r="A211" s="1" t="str">
        <f>IFERROR(MATCH(ROW(A211)-ROW($A$2),入力画面!A:A,0),"")</f>
        <v/>
      </c>
      <c r="B211" s="98" t="str">
        <f t="shared" ca="1" si="18"/>
        <v/>
      </c>
      <c r="C211" s="99" t="str">
        <f t="shared" ca="1" si="15"/>
        <v/>
      </c>
      <c r="D211" s="100" t="str">
        <f t="shared" ca="1" si="19"/>
        <v/>
      </c>
      <c r="E211" s="101" t="str">
        <f t="shared" ca="1" si="16"/>
        <v/>
      </c>
      <c r="F211" s="101" t="str">
        <f t="shared" ca="1" si="17"/>
        <v/>
      </c>
    </row>
    <row r="212" spans="1:6" ht="18.75" customHeight="1" x14ac:dyDescent="0.15">
      <c r="A212" s="1" t="str">
        <f>IFERROR(MATCH(ROW(A212)-ROW($A$2),入力画面!A:A,0),"")</f>
        <v/>
      </c>
      <c r="B212" s="98" t="str">
        <f t="shared" ca="1" si="18"/>
        <v/>
      </c>
      <c r="C212" s="99" t="str">
        <f t="shared" ca="1" si="15"/>
        <v/>
      </c>
      <c r="D212" s="100" t="str">
        <f t="shared" ca="1" si="19"/>
        <v/>
      </c>
      <c r="E212" s="101" t="str">
        <f t="shared" ca="1" si="16"/>
        <v/>
      </c>
      <c r="F212" s="101" t="str">
        <f t="shared" ca="1" si="17"/>
        <v/>
      </c>
    </row>
    <row r="213" spans="1:6" ht="18.75" customHeight="1" x14ac:dyDescent="0.15">
      <c r="A213" s="1" t="str">
        <f>IFERROR(MATCH(ROW(A213)-ROW($A$2),入力画面!A:A,0),"")</f>
        <v/>
      </c>
      <c r="B213" s="98" t="str">
        <f t="shared" ca="1" si="18"/>
        <v/>
      </c>
      <c r="C213" s="99" t="str">
        <f t="shared" ca="1" si="15"/>
        <v/>
      </c>
      <c r="D213" s="100" t="str">
        <f t="shared" ca="1" si="19"/>
        <v/>
      </c>
      <c r="E213" s="101" t="str">
        <f t="shared" ca="1" si="16"/>
        <v/>
      </c>
      <c r="F213" s="101" t="str">
        <f t="shared" ca="1" si="17"/>
        <v/>
      </c>
    </row>
    <row r="214" spans="1:6" ht="18.75" customHeight="1" x14ac:dyDescent="0.15">
      <c r="A214" s="1" t="str">
        <f>IFERROR(MATCH(ROW(A214)-ROW($A$2),入力画面!A:A,0),"")</f>
        <v/>
      </c>
      <c r="B214" s="98" t="str">
        <f t="shared" ca="1" si="18"/>
        <v/>
      </c>
      <c r="C214" s="99" t="str">
        <f t="shared" ca="1" si="15"/>
        <v/>
      </c>
      <c r="D214" s="100" t="str">
        <f t="shared" ca="1" si="19"/>
        <v/>
      </c>
      <c r="E214" s="101" t="str">
        <f t="shared" ca="1" si="16"/>
        <v/>
      </c>
      <c r="F214" s="101" t="str">
        <f t="shared" ca="1" si="17"/>
        <v/>
      </c>
    </row>
    <row r="215" spans="1:6" ht="18.75" customHeight="1" x14ac:dyDescent="0.15">
      <c r="A215" s="1" t="str">
        <f>IFERROR(MATCH(ROW(A215)-ROW($A$2),入力画面!A:A,0),"")</f>
        <v/>
      </c>
      <c r="B215" s="98" t="str">
        <f t="shared" ca="1" si="18"/>
        <v/>
      </c>
      <c r="C215" s="99" t="str">
        <f t="shared" ca="1" si="15"/>
        <v/>
      </c>
      <c r="D215" s="100" t="str">
        <f t="shared" ca="1" si="19"/>
        <v/>
      </c>
      <c r="E215" s="101" t="str">
        <f t="shared" ca="1" si="16"/>
        <v/>
      </c>
      <c r="F215" s="101" t="str">
        <f t="shared" ca="1" si="17"/>
        <v/>
      </c>
    </row>
    <row r="216" spans="1:6" ht="18.75" customHeight="1" x14ac:dyDescent="0.15">
      <c r="A216" s="1" t="str">
        <f>IFERROR(MATCH(ROW(A216)-ROW($A$2),入力画面!A:A,0),"")</f>
        <v/>
      </c>
      <c r="B216" s="98" t="str">
        <f t="shared" ca="1" si="18"/>
        <v/>
      </c>
      <c r="C216" s="99" t="str">
        <f t="shared" ca="1" si="15"/>
        <v/>
      </c>
      <c r="D216" s="100" t="str">
        <f t="shared" ca="1" si="19"/>
        <v/>
      </c>
      <c r="E216" s="101" t="str">
        <f t="shared" ca="1" si="16"/>
        <v/>
      </c>
      <c r="F216" s="101" t="str">
        <f t="shared" ca="1" si="17"/>
        <v/>
      </c>
    </row>
    <row r="217" spans="1:6" ht="18.75" customHeight="1" x14ac:dyDescent="0.15">
      <c r="A217" s="1" t="str">
        <f>IFERROR(MATCH(ROW(A217)-ROW($A$2),入力画面!A:A,0),"")</f>
        <v/>
      </c>
      <c r="B217" s="98" t="str">
        <f t="shared" ca="1" si="18"/>
        <v/>
      </c>
      <c r="C217" s="99" t="str">
        <f t="shared" ca="1" si="15"/>
        <v/>
      </c>
      <c r="D217" s="100" t="str">
        <f t="shared" ca="1" si="19"/>
        <v/>
      </c>
      <c r="E217" s="101" t="str">
        <f t="shared" ca="1" si="16"/>
        <v/>
      </c>
      <c r="F217" s="101" t="str">
        <f t="shared" ca="1" si="17"/>
        <v/>
      </c>
    </row>
    <row r="218" spans="1:6" ht="18.75" customHeight="1" x14ac:dyDescent="0.15">
      <c r="A218" s="1" t="str">
        <f>IFERROR(MATCH(ROW(A218)-ROW($A$2),入力画面!A:A,0),"")</f>
        <v/>
      </c>
      <c r="B218" s="98" t="str">
        <f t="shared" ca="1" si="18"/>
        <v/>
      </c>
      <c r="C218" s="99" t="str">
        <f t="shared" ca="1" si="15"/>
        <v/>
      </c>
      <c r="D218" s="100" t="str">
        <f t="shared" ca="1" si="19"/>
        <v/>
      </c>
      <c r="E218" s="101" t="str">
        <f t="shared" ca="1" si="16"/>
        <v/>
      </c>
      <c r="F218" s="101" t="str">
        <f t="shared" ca="1" si="17"/>
        <v/>
      </c>
    </row>
    <row r="219" spans="1:6" ht="18.75" customHeight="1" x14ac:dyDescent="0.15">
      <c r="A219" s="1" t="str">
        <f>IFERROR(MATCH(ROW(A219)-ROW($A$2),入力画面!A:A,0),"")</f>
        <v/>
      </c>
      <c r="B219" s="98" t="str">
        <f t="shared" ca="1" si="18"/>
        <v/>
      </c>
      <c r="C219" s="99" t="str">
        <f t="shared" ca="1" si="15"/>
        <v/>
      </c>
      <c r="D219" s="100" t="str">
        <f t="shared" ca="1" si="19"/>
        <v/>
      </c>
      <c r="E219" s="101" t="str">
        <f t="shared" ca="1" si="16"/>
        <v/>
      </c>
      <c r="F219" s="101" t="str">
        <f t="shared" ca="1" si="17"/>
        <v/>
      </c>
    </row>
    <row r="220" spans="1:6" ht="18.75" customHeight="1" x14ac:dyDescent="0.15">
      <c r="A220" s="1" t="str">
        <f>IFERROR(MATCH(ROW(A220)-ROW($A$2),入力画面!A:A,0),"")</f>
        <v/>
      </c>
      <c r="B220" s="98" t="str">
        <f t="shared" ca="1" si="18"/>
        <v/>
      </c>
      <c r="C220" s="99" t="str">
        <f t="shared" ca="1" si="15"/>
        <v/>
      </c>
      <c r="D220" s="100" t="str">
        <f t="shared" ca="1" si="19"/>
        <v/>
      </c>
      <c r="E220" s="101" t="str">
        <f t="shared" ca="1" si="16"/>
        <v/>
      </c>
      <c r="F220" s="101" t="str">
        <f t="shared" ca="1" si="17"/>
        <v/>
      </c>
    </row>
    <row r="221" spans="1:6" ht="18.75" customHeight="1" x14ac:dyDescent="0.15">
      <c r="A221" s="1" t="str">
        <f>IFERROR(MATCH(ROW(A221)-ROW($A$2),入力画面!A:A,0),"")</f>
        <v/>
      </c>
      <c r="B221" s="98" t="str">
        <f t="shared" ca="1" si="18"/>
        <v/>
      </c>
      <c r="C221" s="99" t="str">
        <f t="shared" ca="1" si="15"/>
        <v/>
      </c>
      <c r="D221" s="100" t="str">
        <f t="shared" ca="1" si="19"/>
        <v/>
      </c>
      <c r="E221" s="101" t="str">
        <f t="shared" ca="1" si="16"/>
        <v/>
      </c>
      <c r="F221" s="101" t="str">
        <f t="shared" ca="1" si="17"/>
        <v/>
      </c>
    </row>
    <row r="222" spans="1:6" ht="18.75" customHeight="1" x14ac:dyDescent="0.15">
      <c r="A222" s="1" t="str">
        <f>IFERROR(MATCH(ROW(A222)-ROW($A$2),入力画面!A:A,0),"")</f>
        <v/>
      </c>
      <c r="B222" s="98" t="str">
        <f t="shared" ca="1" si="18"/>
        <v/>
      </c>
      <c r="C222" s="99" t="str">
        <f t="shared" ca="1" si="15"/>
        <v/>
      </c>
      <c r="D222" s="100" t="str">
        <f t="shared" ca="1" si="19"/>
        <v/>
      </c>
      <c r="E222" s="101" t="str">
        <f t="shared" ca="1" si="16"/>
        <v/>
      </c>
      <c r="F222" s="101" t="str">
        <f t="shared" ca="1" si="17"/>
        <v/>
      </c>
    </row>
    <row r="223" spans="1:6" ht="18.75" customHeight="1" x14ac:dyDescent="0.15">
      <c r="A223" s="1" t="str">
        <f>IFERROR(MATCH(ROW(A223)-ROW($A$2),入力画面!A:A,0),"")</f>
        <v/>
      </c>
      <c r="B223" s="98" t="str">
        <f t="shared" ca="1" si="18"/>
        <v/>
      </c>
      <c r="C223" s="99" t="str">
        <f t="shared" ca="1" si="15"/>
        <v/>
      </c>
      <c r="D223" s="100" t="str">
        <f t="shared" ca="1" si="19"/>
        <v/>
      </c>
      <c r="E223" s="101" t="str">
        <f t="shared" ca="1" si="16"/>
        <v/>
      </c>
      <c r="F223" s="101" t="str">
        <f t="shared" ca="1" si="17"/>
        <v/>
      </c>
    </row>
    <row r="224" spans="1:6" ht="18.75" customHeight="1" x14ac:dyDescent="0.15">
      <c r="A224" s="1" t="str">
        <f>IFERROR(MATCH(ROW(A224)-ROW($A$2),入力画面!A:A,0),"")</f>
        <v/>
      </c>
      <c r="B224" s="98" t="str">
        <f t="shared" ca="1" si="18"/>
        <v/>
      </c>
      <c r="C224" s="99" t="str">
        <f t="shared" ca="1" si="15"/>
        <v/>
      </c>
      <c r="D224" s="100" t="str">
        <f t="shared" ca="1" si="19"/>
        <v/>
      </c>
      <c r="E224" s="101" t="str">
        <f t="shared" ca="1" si="16"/>
        <v/>
      </c>
      <c r="F224" s="101" t="str">
        <f t="shared" ca="1" si="17"/>
        <v/>
      </c>
    </row>
    <row r="225" spans="1:6" ht="18.75" customHeight="1" x14ac:dyDescent="0.15">
      <c r="A225" s="1" t="str">
        <f>IFERROR(MATCH(ROW(A225)-ROW($A$2),入力画面!A:A,0),"")</f>
        <v/>
      </c>
      <c r="B225" s="98" t="str">
        <f t="shared" ca="1" si="18"/>
        <v/>
      </c>
      <c r="C225" s="99" t="str">
        <f t="shared" ca="1" si="15"/>
        <v/>
      </c>
      <c r="D225" s="100" t="str">
        <f t="shared" ca="1" si="19"/>
        <v/>
      </c>
      <c r="E225" s="101" t="str">
        <f t="shared" ca="1" si="16"/>
        <v/>
      </c>
      <c r="F225" s="101" t="str">
        <f t="shared" ca="1" si="17"/>
        <v/>
      </c>
    </row>
    <row r="226" spans="1:6" ht="18.75" customHeight="1" x14ac:dyDescent="0.15">
      <c r="A226" s="1" t="str">
        <f>IFERROR(MATCH(ROW(A226)-ROW($A$2),入力画面!A:A,0),"")</f>
        <v/>
      </c>
      <c r="B226" s="98" t="str">
        <f t="shared" ca="1" si="18"/>
        <v/>
      </c>
      <c r="C226" s="99" t="str">
        <f t="shared" ca="1" si="15"/>
        <v/>
      </c>
      <c r="D226" s="100" t="str">
        <f t="shared" ca="1" si="19"/>
        <v/>
      </c>
      <c r="E226" s="101" t="str">
        <f t="shared" ca="1" si="16"/>
        <v/>
      </c>
      <c r="F226" s="101" t="str">
        <f t="shared" ca="1" si="17"/>
        <v/>
      </c>
    </row>
    <row r="227" spans="1:6" ht="18.75" customHeight="1" x14ac:dyDescent="0.15">
      <c r="A227" s="1" t="str">
        <f>IFERROR(MATCH(ROW(A227)-ROW($A$2),入力画面!A:A,0),"")</f>
        <v/>
      </c>
      <c r="B227" s="98" t="str">
        <f t="shared" ca="1" si="18"/>
        <v/>
      </c>
      <c r="C227" s="99" t="str">
        <f t="shared" ca="1" si="15"/>
        <v/>
      </c>
      <c r="D227" s="100" t="str">
        <f t="shared" ca="1" si="19"/>
        <v/>
      </c>
      <c r="E227" s="101" t="str">
        <f t="shared" ca="1" si="16"/>
        <v/>
      </c>
      <c r="F227" s="101" t="str">
        <f t="shared" ca="1" si="17"/>
        <v/>
      </c>
    </row>
    <row r="228" spans="1:6" ht="18.75" customHeight="1" x14ac:dyDescent="0.15">
      <c r="A228" s="1" t="str">
        <f>IFERROR(MATCH(ROW(A228)-ROW($A$2),入力画面!A:A,0),"")</f>
        <v/>
      </c>
      <c r="B228" s="98" t="str">
        <f t="shared" ca="1" si="18"/>
        <v/>
      </c>
      <c r="C228" s="99" t="str">
        <f t="shared" ca="1" si="15"/>
        <v/>
      </c>
      <c r="D228" s="100" t="str">
        <f t="shared" ca="1" si="19"/>
        <v/>
      </c>
      <c r="E228" s="101" t="str">
        <f t="shared" ca="1" si="16"/>
        <v/>
      </c>
      <c r="F228" s="101" t="str">
        <f t="shared" ca="1" si="17"/>
        <v/>
      </c>
    </row>
    <row r="229" spans="1:6" ht="18.75" customHeight="1" x14ac:dyDescent="0.15">
      <c r="A229" s="1" t="str">
        <f>IFERROR(MATCH(ROW(A229)-ROW($A$2),入力画面!A:A,0),"")</f>
        <v/>
      </c>
      <c r="B229" s="98" t="str">
        <f t="shared" ca="1" si="18"/>
        <v/>
      </c>
      <c r="C229" s="99" t="str">
        <f t="shared" ca="1" si="15"/>
        <v/>
      </c>
      <c r="D229" s="100" t="str">
        <f t="shared" ca="1" si="19"/>
        <v/>
      </c>
      <c r="E229" s="101" t="str">
        <f t="shared" ca="1" si="16"/>
        <v/>
      </c>
      <c r="F229" s="101" t="str">
        <f t="shared" ca="1" si="17"/>
        <v/>
      </c>
    </row>
    <row r="230" spans="1:6" ht="18.75" customHeight="1" x14ac:dyDescent="0.15">
      <c r="A230" s="1" t="str">
        <f>IFERROR(MATCH(ROW(A230)-ROW($A$2),入力画面!A:A,0),"")</f>
        <v/>
      </c>
      <c r="B230" s="98" t="str">
        <f t="shared" ca="1" si="18"/>
        <v/>
      </c>
      <c r="C230" s="99" t="str">
        <f t="shared" ca="1" si="15"/>
        <v/>
      </c>
      <c r="D230" s="100" t="str">
        <f t="shared" ca="1" si="19"/>
        <v/>
      </c>
      <c r="E230" s="101" t="str">
        <f t="shared" ca="1" si="16"/>
        <v/>
      </c>
      <c r="F230" s="101" t="str">
        <f t="shared" ca="1" si="17"/>
        <v/>
      </c>
    </row>
    <row r="231" spans="1:6" ht="18.75" customHeight="1" x14ac:dyDescent="0.15">
      <c r="A231" s="1" t="str">
        <f>IFERROR(MATCH(ROW(A231)-ROW($A$2),入力画面!A:A,0),"")</f>
        <v/>
      </c>
      <c r="B231" s="98" t="str">
        <f t="shared" ca="1" si="18"/>
        <v/>
      </c>
      <c r="C231" s="99" t="str">
        <f t="shared" ca="1" si="15"/>
        <v/>
      </c>
      <c r="D231" s="100" t="str">
        <f t="shared" ca="1" si="19"/>
        <v/>
      </c>
      <c r="E231" s="101" t="str">
        <f t="shared" ca="1" si="16"/>
        <v/>
      </c>
      <c r="F231" s="101" t="str">
        <f t="shared" ca="1" si="17"/>
        <v/>
      </c>
    </row>
    <row r="232" spans="1:6" ht="18.75" customHeight="1" x14ac:dyDescent="0.15">
      <c r="A232" s="1" t="str">
        <f>IFERROR(MATCH(ROW(A232)-ROW($A$2),入力画面!A:A,0),"")</f>
        <v/>
      </c>
      <c r="B232" s="98" t="str">
        <f t="shared" ca="1" si="18"/>
        <v/>
      </c>
      <c r="C232" s="99" t="str">
        <f t="shared" ca="1" si="15"/>
        <v/>
      </c>
      <c r="D232" s="100" t="str">
        <f t="shared" ca="1" si="19"/>
        <v/>
      </c>
      <c r="E232" s="101" t="str">
        <f t="shared" ca="1" si="16"/>
        <v/>
      </c>
      <c r="F232" s="101" t="str">
        <f t="shared" ca="1" si="17"/>
        <v/>
      </c>
    </row>
    <row r="233" spans="1:6" ht="18.75" customHeight="1" x14ac:dyDescent="0.15">
      <c r="A233" s="1" t="str">
        <f>IFERROR(MATCH(ROW(A233)-ROW($A$2),入力画面!A:A,0),"")</f>
        <v/>
      </c>
      <c r="B233" s="98" t="str">
        <f t="shared" ca="1" si="18"/>
        <v/>
      </c>
      <c r="C233" s="99" t="str">
        <f t="shared" ca="1" si="15"/>
        <v/>
      </c>
      <c r="D233" s="100" t="str">
        <f t="shared" ca="1" si="19"/>
        <v/>
      </c>
      <c r="E233" s="101" t="str">
        <f t="shared" ca="1" si="16"/>
        <v/>
      </c>
      <c r="F233" s="101" t="str">
        <f t="shared" ca="1" si="17"/>
        <v/>
      </c>
    </row>
    <row r="234" spans="1:6" ht="18.75" customHeight="1" x14ac:dyDescent="0.15">
      <c r="A234" s="1" t="str">
        <f>IFERROR(MATCH(ROW(A234)-ROW($A$2),入力画面!A:A,0),"")</f>
        <v/>
      </c>
      <c r="B234" s="98" t="str">
        <f t="shared" ca="1" si="18"/>
        <v/>
      </c>
      <c r="C234" s="99" t="str">
        <f t="shared" ca="1" si="15"/>
        <v/>
      </c>
      <c r="D234" s="100" t="str">
        <f t="shared" ca="1" si="19"/>
        <v/>
      </c>
      <c r="E234" s="101" t="str">
        <f t="shared" ca="1" si="16"/>
        <v/>
      </c>
      <c r="F234" s="101" t="str">
        <f t="shared" ca="1" si="17"/>
        <v/>
      </c>
    </row>
    <row r="235" spans="1:6" ht="18.75" customHeight="1" x14ac:dyDescent="0.15">
      <c r="A235" s="1" t="str">
        <f>IFERROR(MATCH(ROW(A235)-ROW($A$2),入力画面!A:A,0),"")</f>
        <v/>
      </c>
      <c r="B235" s="98" t="str">
        <f t="shared" ca="1" si="18"/>
        <v/>
      </c>
      <c r="C235" s="99" t="str">
        <f t="shared" ca="1" si="15"/>
        <v/>
      </c>
      <c r="D235" s="100" t="str">
        <f t="shared" ca="1" si="19"/>
        <v/>
      </c>
      <c r="E235" s="101" t="str">
        <f t="shared" ca="1" si="16"/>
        <v/>
      </c>
      <c r="F235" s="101" t="str">
        <f t="shared" ca="1" si="17"/>
        <v/>
      </c>
    </row>
    <row r="236" spans="1:6" ht="18.75" customHeight="1" x14ac:dyDescent="0.15">
      <c r="A236" s="1" t="str">
        <f>IFERROR(MATCH(ROW(A236)-ROW($A$2),入力画面!A:A,0),"")</f>
        <v/>
      </c>
      <c r="B236" s="98" t="str">
        <f t="shared" ca="1" si="18"/>
        <v/>
      </c>
      <c r="C236" s="99" t="str">
        <f t="shared" ca="1" si="15"/>
        <v/>
      </c>
      <c r="D236" s="100" t="str">
        <f t="shared" ca="1" si="19"/>
        <v/>
      </c>
      <c r="E236" s="101" t="str">
        <f t="shared" ca="1" si="16"/>
        <v/>
      </c>
      <c r="F236" s="101" t="str">
        <f t="shared" ca="1" si="17"/>
        <v/>
      </c>
    </row>
    <row r="237" spans="1:6" ht="18.75" customHeight="1" x14ac:dyDescent="0.15">
      <c r="A237" s="1" t="str">
        <f>IFERROR(MATCH(ROW(A237)-ROW($A$2),入力画面!A:A,0),"")</f>
        <v/>
      </c>
      <c r="B237" s="98" t="str">
        <f t="shared" ca="1" si="18"/>
        <v/>
      </c>
      <c r="C237" s="99" t="str">
        <f t="shared" ca="1" si="15"/>
        <v/>
      </c>
      <c r="D237" s="100" t="str">
        <f t="shared" ca="1" si="19"/>
        <v/>
      </c>
      <c r="E237" s="101" t="str">
        <f t="shared" ca="1" si="16"/>
        <v/>
      </c>
      <c r="F237" s="101" t="str">
        <f t="shared" ca="1" si="17"/>
        <v/>
      </c>
    </row>
    <row r="238" spans="1:6" ht="18.75" customHeight="1" x14ac:dyDescent="0.15">
      <c r="A238" s="1" t="str">
        <f>IFERROR(MATCH(ROW(A238)-ROW($A$2),入力画面!A:A,0),"")</f>
        <v/>
      </c>
      <c r="B238" s="98" t="str">
        <f t="shared" ca="1" si="18"/>
        <v/>
      </c>
      <c r="C238" s="99" t="str">
        <f t="shared" ca="1" si="15"/>
        <v/>
      </c>
      <c r="D238" s="100" t="str">
        <f t="shared" ca="1" si="19"/>
        <v/>
      </c>
      <c r="E238" s="101" t="str">
        <f t="shared" ca="1" si="16"/>
        <v/>
      </c>
      <c r="F238" s="101" t="str">
        <f t="shared" ca="1" si="17"/>
        <v/>
      </c>
    </row>
    <row r="239" spans="1:6" ht="18.75" customHeight="1" x14ac:dyDescent="0.15">
      <c r="A239" s="1" t="str">
        <f>IFERROR(MATCH(ROW(A239)-ROW($A$2),入力画面!A:A,0),"")</f>
        <v/>
      </c>
      <c r="B239" s="98" t="str">
        <f t="shared" ca="1" si="18"/>
        <v/>
      </c>
      <c r="C239" s="99" t="str">
        <f t="shared" ca="1" si="15"/>
        <v/>
      </c>
      <c r="D239" s="100" t="str">
        <f t="shared" ca="1" si="19"/>
        <v/>
      </c>
      <c r="E239" s="101" t="str">
        <f t="shared" ca="1" si="16"/>
        <v/>
      </c>
      <c r="F239" s="101" t="str">
        <f t="shared" ca="1" si="17"/>
        <v/>
      </c>
    </row>
    <row r="240" spans="1:6" ht="18.75" customHeight="1" x14ac:dyDescent="0.15">
      <c r="A240" s="1" t="str">
        <f>IFERROR(MATCH(ROW(A240)-ROW($A$2),入力画面!A:A,0),"")</f>
        <v/>
      </c>
      <c r="B240" s="98" t="str">
        <f t="shared" ca="1" si="18"/>
        <v/>
      </c>
      <c r="C240" s="99" t="str">
        <f t="shared" ca="1" si="15"/>
        <v/>
      </c>
      <c r="D240" s="100" t="str">
        <f t="shared" ca="1" si="19"/>
        <v/>
      </c>
      <c r="E240" s="101" t="str">
        <f t="shared" ca="1" si="16"/>
        <v/>
      </c>
      <c r="F240" s="101" t="str">
        <f t="shared" ca="1" si="17"/>
        <v/>
      </c>
    </row>
    <row r="241" spans="1:6" ht="18.75" customHeight="1" x14ac:dyDescent="0.15">
      <c r="A241" s="1" t="str">
        <f>IFERROR(MATCH(ROW(A241)-ROW($A$2),入力画面!A:A,0),"")</f>
        <v/>
      </c>
      <c r="B241" s="98" t="str">
        <f t="shared" ca="1" si="18"/>
        <v/>
      </c>
      <c r="C241" s="99" t="str">
        <f t="shared" ca="1" si="15"/>
        <v/>
      </c>
      <c r="D241" s="100" t="str">
        <f t="shared" ca="1" si="19"/>
        <v/>
      </c>
      <c r="E241" s="101" t="str">
        <f t="shared" ca="1" si="16"/>
        <v/>
      </c>
      <c r="F241" s="101" t="str">
        <f t="shared" ca="1" si="17"/>
        <v/>
      </c>
    </row>
    <row r="242" spans="1:6" ht="18.75" customHeight="1" x14ac:dyDescent="0.15">
      <c r="A242" s="1" t="str">
        <f>IFERROR(MATCH(ROW(A242)-ROW($A$2),入力画面!A:A,0),"")</f>
        <v/>
      </c>
      <c r="B242" s="98" t="str">
        <f t="shared" ca="1" si="18"/>
        <v/>
      </c>
      <c r="C242" s="99" t="str">
        <f t="shared" ca="1" si="15"/>
        <v/>
      </c>
      <c r="D242" s="100" t="str">
        <f t="shared" ca="1" si="19"/>
        <v/>
      </c>
      <c r="E242" s="101" t="str">
        <f t="shared" ca="1" si="16"/>
        <v/>
      </c>
      <c r="F242" s="101" t="str">
        <f t="shared" ca="1" si="17"/>
        <v/>
      </c>
    </row>
    <row r="243" spans="1:6" ht="18.75" customHeight="1" x14ac:dyDescent="0.15">
      <c r="A243" s="1" t="str">
        <f>IFERROR(MATCH(ROW(A243)-ROW($A$2),入力画面!A:A,0),"")</f>
        <v/>
      </c>
      <c r="B243" s="98" t="str">
        <f t="shared" ca="1" si="18"/>
        <v/>
      </c>
      <c r="C243" s="99" t="str">
        <f t="shared" ca="1" si="15"/>
        <v/>
      </c>
      <c r="D243" s="100" t="str">
        <f t="shared" ca="1" si="19"/>
        <v/>
      </c>
      <c r="E243" s="101" t="str">
        <f t="shared" ca="1" si="16"/>
        <v/>
      </c>
      <c r="F243" s="101" t="str">
        <f t="shared" ca="1" si="17"/>
        <v/>
      </c>
    </row>
    <row r="244" spans="1:6" ht="18.75" customHeight="1" x14ac:dyDescent="0.15">
      <c r="A244" s="1" t="str">
        <f>IFERROR(MATCH(ROW(A244)-ROW($A$2),入力画面!A:A,0),"")</f>
        <v/>
      </c>
      <c r="B244" s="98" t="str">
        <f t="shared" ca="1" si="18"/>
        <v/>
      </c>
      <c r="C244" s="99" t="str">
        <f t="shared" ca="1" si="15"/>
        <v/>
      </c>
      <c r="D244" s="100" t="str">
        <f t="shared" ca="1" si="19"/>
        <v/>
      </c>
      <c r="E244" s="101" t="str">
        <f t="shared" ca="1" si="16"/>
        <v/>
      </c>
      <c r="F244" s="101" t="str">
        <f t="shared" ca="1" si="17"/>
        <v/>
      </c>
    </row>
    <row r="245" spans="1:6" ht="18.75" customHeight="1" x14ac:dyDescent="0.15">
      <c r="A245" s="1" t="str">
        <f>IFERROR(MATCH(ROW(A245)-ROW($A$2),入力画面!A:A,0),"")</f>
        <v/>
      </c>
      <c r="B245" s="98" t="str">
        <f t="shared" ca="1" si="18"/>
        <v/>
      </c>
      <c r="C245" s="99" t="str">
        <f t="shared" ca="1" si="15"/>
        <v/>
      </c>
      <c r="D245" s="100" t="str">
        <f t="shared" ca="1" si="19"/>
        <v/>
      </c>
      <c r="E245" s="101" t="str">
        <f t="shared" ca="1" si="16"/>
        <v/>
      </c>
      <c r="F245" s="101" t="str">
        <f t="shared" ca="1" si="17"/>
        <v/>
      </c>
    </row>
    <row r="246" spans="1:6" ht="18.75" customHeight="1" x14ac:dyDescent="0.15">
      <c r="A246" s="1" t="str">
        <f>IFERROR(MATCH(ROW(A246)-ROW($A$2),入力画面!A:A,0),"")</f>
        <v/>
      </c>
      <c r="B246" s="98" t="str">
        <f t="shared" ca="1" si="18"/>
        <v/>
      </c>
      <c r="C246" s="99" t="str">
        <f t="shared" ca="1" si="15"/>
        <v/>
      </c>
      <c r="D246" s="100" t="str">
        <f t="shared" ca="1" si="19"/>
        <v/>
      </c>
      <c r="E246" s="101" t="str">
        <f t="shared" ca="1" si="16"/>
        <v/>
      </c>
      <c r="F246" s="101" t="str">
        <f t="shared" ca="1" si="17"/>
        <v/>
      </c>
    </row>
    <row r="247" spans="1:6" ht="18.75" customHeight="1" x14ac:dyDescent="0.15">
      <c r="A247" s="1" t="str">
        <f>IFERROR(MATCH(ROW(A247)-ROW($A$2),入力画面!A:A,0),"")</f>
        <v/>
      </c>
      <c r="B247" s="98" t="str">
        <f t="shared" ca="1" si="18"/>
        <v/>
      </c>
      <c r="C247" s="99" t="str">
        <f t="shared" ca="1" si="15"/>
        <v/>
      </c>
      <c r="D247" s="100" t="str">
        <f t="shared" ca="1" si="19"/>
        <v/>
      </c>
      <c r="E247" s="101" t="str">
        <f t="shared" ca="1" si="16"/>
        <v/>
      </c>
      <c r="F247" s="101" t="str">
        <f t="shared" ca="1" si="17"/>
        <v/>
      </c>
    </row>
    <row r="248" spans="1:6" ht="18.75" customHeight="1" x14ac:dyDescent="0.15">
      <c r="A248" s="1" t="str">
        <f>IFERROR(MATCH(ROW(A248)-ROW($A$2),入力画面!A:A,0),"")</f>
        <v/>
      </c>
      <c r="B248" s="98" t="str">
        <f t="shared" ca="1" si="18"/>
        <v/>
      </c>
      <c r="C248" s="99" t="str">
        <f t="shared" ca="1" si="15"/>
        <v/>
      </c>
      <c r="D248" s="100" t="str">
        <f t="shared" ca="1" si="19"/>
        <v/>
      </c>
      <c r="E248" s="101" t="str">
        <f t="shared" ca="1" si="16"/>
        <v/>
      </c>
      <c r="F248" s="101" t="str">
        <f t="shared" ca="1" si="17"/>
        <v/>
      </c>
    </row>
    <row r="249" spans="1:6" ht="18.75" customHeight="1" x14ac:dyDescent="0.15">
      <c r="A249" s="1" t="str">
        <f>IFERROR(MATCH(ROW(A249)-ROW($A$2),入力画面!A:A,0),"")</f>
        <v/>
      </c>
      <c r="B249" s="98" t="str">
        <f t="shared" ca="1" si="18"/>
        <v/>
      </c>
      <c r="C249" s="99" t="str">
        <f t="shared" ca="1" si="15"/>
        <v/>
      </c>
      <c r="D249" s="100" t="str">
        <f t="shared" ca="1" si="19"/>
        <v/>
      </c>
      <c r="E249" s="101" t="str">
        <f t="shared" ca="1" si="16"/>
        <v/>
      </c>
      <c r="F249" s="101" t="str">
        <f t="shared" ca="1" si="17"/>
        <v/>
      </c>
    </row>
    <row r="250" spans="1:6" ht="18.75" customHeight="1" x14ac:dyDescent="0.15">
      <c r="A250" s="1" t="str">
        <f>IFERROR(MATCH(ROW(A250)-ROW($A$2),入力画面!A:A,0),"")</f>
        <v/>
      </c>
      <c r="B250" s="98" t="str">
        <f t="shared" ca="1" si="18"/>
        <v/>
      </c>
      <c r="C250" s="99" t="str">
        <f t="shared" ca="1" si="15"/>
        <v/>
      </c>
      <c r="D250" s="100" t="str">
        <f t="shared" ca="1" si="19"/>
        <v/>
      </c>
      <c r="E250" s="101" t="str">
        <f t="shared" ca="1" si="16"/>
        <v/>
      </c>
      <c r="F250" s="101" t="str">
        <f t="shared" ca="1" si="17"/>
        <v/>
      </c>
    </row>
    <row r="251" spans="1:6" ht="18.75" customHeight="1" x14ac:dyDescent="0.15">
      <c r="A251" s="1" t="str">
        <f>IFERROR(MATCH(ROW(A251)-ROW($A$2),入力画面!A:A,0),"")</f>
        <v/>
      </c>
      <c r="B251" s="98" t="str">
        <f t="shared" ca="1" si="18"/>
        <v/>
      </c>
      <c r="C251" s="99" t="str">
        <f t="shared" ca="1" si="15"/>
        <v/>
      </c>
      <c r="D251" s="100" t="str">
        <f t="shared" ca="1" si="19"/>
        <v/>
      </c>
      <c r="E251" s="101" t="str">
        <f t="shared" ca="1" si="16"/>
        <v/>
      </c>
      <c r="F251" s="101" t="str">
        <f t="shared" ca="1" si="17"/>
        <v/>
      </c>
    </row>
    <row r="252" spans="1:6" ht="18.75" customHeight="1" x14ac:dyDescent="0.15">
      <c r="A252" s="1" t="str">
        <f>IFERROR(MATCH(ROW(A252)-ROW($A$2),入力画面!A:A,0),"")</f>
        <v/>
      </c>
      <c r="B252" s="98" t="str">
        <f t="shared" ca="1" si="18"/>
        <v/>
      </c>
      <c r="C252" s="99" t="str">
        <f t="shared" ca="1" si="15"/>
        <v/>
      </c>
      <c r="D252" s="100" t="str">
        <f t="shared" ca="1" si="19"/>
        <v/>
      </c>
      <c r="E252" s="101" t="str">
        <f t="shared" ca="1" si="16"/>
        <v/>
      </c>
      <c r="F252" s="101" t="str">
        <f t="shared" ca="1" si="17"/>
        <v/>
      </c>
    </row>
    <row r="253" spans="1:6" ht="18.75" customHeight="1" x14ac:dyDescent="0.15">
      <c r="A253" s="1" t="str">
        <f>IFERROR(MATCH(ROW(A253)-ROW($A$2),入力画面!A:A,0),"")</f>
        <v/>
      </c>
      <c r="B253" s="98" t="str">
        <f t="shared" ca="1" si="18"/>
        <v/>
      </c>
      <c r="C253" s="99" t="str">
        <f t="shared" ca="1" si="15"/>
        <v/>
      </c>
      <c r="D253" s="100" t="str">
        <f t="shared" ca="1" si="19"/>
        <v/>
      </c>
      <c r="E253" s="101" t="str">
        <f t="shared" ca="1" si="16"/>
        <v/>
      </c>
      <c r="F253" s="101" t="str">
        <f t="shared" ca="1" si="17"/>
        <v/>
      </c>
    </row>
    <row r="254" spans="1:6" ht="18.75" customHeight="1" x14ac:dyDescent="0.15">
      <c r="A254" s="1" t="str">
        <f>IFERROR(MATCH(ROW(A254)-ROW($A$2),入力画面!A:A,0),"")</f>
        <v/>
      </c>
      <c r="B254" s="98" t="str">
        <f t="shared" ca="1" si="18"/>
        <v/>
      </c>
      <c r="C254" s="99" t="str">
        <f t="shared" ca="1" si="15"/>
        <v/>
      </c>
      <c r="D254" s="100" t="str">
        <f t="shared" ca="1" si="19"/>
        <v/>
      </c>
      <c r="E254" s="101" t="str">
        <f t="shared" ca="1" si="16"/>
        <v/>
      </c>
      <c r="F254" s="101" t="str">
        <f t="shared" ca="1" si="17"/>
        <v/>
      </c>
    </row>
    <row r="255" spans="1:6" ht="18.75" customHeight="1" x14ac:dyDescent="0.15">
      <c r="A255" s="1" t="str">
        <f>IFERROR(MATCH(ROW(A255)-ROW($A$2),入力画面!A:A,0),"")</f>
        <v/>
      </c>
      <c r="B255" s="98" t="str">
        <f t="shared" ca="1" si="18"/>
        <v/>
      </c>
      <c r="C255" s="99" t="str">
        <f t="shared" ca="1" si="15"/>
        <v/>
      </c>
      <c r="D255" s="100" t="str">
        <f t="shared" ca="1" si="19"/>
        <v/>
      </c>
      <c r="E255" s="101" t="str">
        <f t="shared" ca="1" si="16"/>
        <v/>
      </c>
      <c r="F255" s="101" t="str">
        <f t="shared" ca="1" si="17"/>
        <v/>
      </c>
    </row>
    <row r="256" spans="1:6" ht="18.75" customHeight="1" x14ac:dyDescent="0.15">
      <c r="A256" s="1" t="str">
        <f>IFERROR(MATCH(ROW(A256)-ROW($A$2),入力画面!A:A,0),"")</f>
        <v/>
      </c>
      <c r="B256" s="98" t="str">
        <f t="shared" ca="1" si="18"/>
        <v/>
      </c>
      <c r="C256" s="99" t="str">
        <f t="shared" ca="1" si="15"/>
        <v/>
      </c>
      <c r="D256" s="100" t="str">
        <f t="shared" ca="1" si="19"/>
        <v/>
      </c>
      <c r="E256" s="101" t="str">
        <f t="shared" ca="1" si="16"/>
        <v/>
      </c>
      <c r="F256" s="101" t="str">
        <f t="shared" ca="1" si="17"/>
        <v/>
      </c>
    </row>
    <row r="257" spans="1:6" ht="18.75" customHeight="1" x14ac:dyDescent="0.15">
      <c r="A257" s="1" t="str">
        <f>IFERROR(MATCH(ROW(A257)-ROW($A$2),入力画面!A:A,0),"")</f>
        <v/>
      </c>
      <c r="B257" s="98" t="str">
        <f t="shared" ca="1" si="18"/>
        <v/>
      </c>
      <c r="C257" s="99" t="str">
        <f t="shared" ca="1" si="15"/>
        <v/>
      </c>
      <c r="D257" s="100" t="str">
        <f t="shared" ca="1" si="19"/>
        <v/>
      </c>
      <c r="E257" s="101" t="str">
        <f t="shared" ca="1" si="16"/>
        <v/>
      </c>
      <c r="F257" s="101" t="str">
        <f t="shared" ca="1" si="17"/>
        <v/>
      </c>
    </row>
    <row r="258" spans="1:6" ht="18.75" customHeight="1" x14ac:dyDescent="0.15">
      <c r="A258" s="1" t="str">
        <f>IFERROR(MATCH(ROW(A258)-ROW($A$2),入力画面!A:A,0),"")</f>
        <v/>
      </c>
      <c r="B258" s="98" t="str">
        <f t="shared" ca="1" si="18"/>
        <v/>
      </c>
      <c r="C258" s="99" t="str">
        <f t="shared" ca="1" si="15"/>
        <v/>
      </c>
      <c r="D258" s="100" t="str">
        <f t="shared" ca="1" si="19"/>
        <v/>
      </c>
      <c r="E258" s="101" t="str">
        <f t="shared" ca="1" si="16"/>
        <v/>
      </c>
      <c r="F258" s="101" t="str">
        <f t="shared" ca="1" si="17"/>
        <v/>
      </c>
    </row>
    <row r="259" spans="1:6" ht="18.75" customHeight="1" x14ac:dyDescent="0.15">
      <c r="A259" s="1" t="str">
        <f>IFERROR(MATCH(ROW(A259)-ROW($A$2),入力画面!A:A,0),"")</f>
        <v/>
      </c>
      <c r="B259" s="98" t="str">
        <f t="shared" ca="1" si="18"/>
        <v/>
      </c>
      <c r="C259" s="99" t="str">
        <f t="shared" ref="C259:C322" ca="1" si="20">IFERROR(INDIRECT("入力画面!G"&amp;A259),"")</f>
        <v/>
      </c>
      <c r="D259" s="100" t="str">
        <f t="shared" ca="1" si="19"/>
        <v/>
      </c>
      <c r="E259" s="101" t="str">
        <f t="shared" ref="E259:E322" ca="1" si="21">IFERROR(IF(C259="収入",INDIRECT("入力画面!I"&amp;A259),""),"")</f>
        <v/>
      </c>
      <c r="F259" s="101" t="str">
        <f t="shared" ref="F259:F322" ca="1" si="22">IFERROR(IF(C259="収入","",INDIRECT("入力画面!I"&amp;A259)),"")</f>
        <v/>
      </c>
    </row>
    <row r="260" spans="1:6" ht="18.75" customHeight="1" x14ac:dyDescent="0.15">
      <c r="A260" s="1" t="str">
        <f>IFERROR(MATCH(ROW(A260)-ROW($A$2),入力画面!A:A,0),"")</f>
        <v/>
      </c>
      <c r="B260" s="98" t="str">
        <f t="shared" ref="B260:B323" ca="1" si="23">IFERROR(INDIRECT("入力画面!C"&amp;A260),"")</f>
        <v/>
      </c>
      <c r="C260" s="99" t="str">
        <f t="shared" ca="1" si="20"/>
        <v/>
      </c>
      <c r="D260" s="100" t="str">
        <f t="shared" ref="D260:D323" ca="1" si="24">IFERROR(INDIRECT("入力画面!E"&amp;A260)&amp;" "&amp;INDIRECT("入力画面!F"&amp;A260),"")</f>
        <v/>
      </c>
      <c r="E260" s="101" t="str">
        <f t="shared" ca="1" si="21"/>
        <v/>
      </c>
      <c r="F260" s="101" t="str">
        <f t="shared" ca="1" si="22"/>
        <v/>
      </c>
    </row>
    <row r="261" spans="1:6" ht="18.75" customHeight="1" x14ac:dyDescent="0.15">
      <c r="A261" s="1" t="str">
        <f>IFERROR(MATCH(ROW(A261)-ROW($A$2),入力画面!A:A,0),"")</f>
        <v/>
      </c>
      <c r="B261" s="98" t="str">
        <f t="shared" ca="1" si="23"/>
        <v/>
      </c>
      <c r="C261" s="99" t="str">
        <f t="shared" ca="1" si="20"/>
        <v/>
      </c>
      <c r="D261" s="100" t="str">
        <f t="shared" ca="1" si="24"/>
        <v/>
      </c>
      <c r="E261" s="101" t="str">
        <f t="shared" ca="1" si="21"/>
        <v/>
      </c>
      <c r="F261" s="101" t="str">
        <f t="shared" ca="1" si="22"/>
        <v/>
      </c>
    </row>
    <row r="262" spans="1:6" ht="18.75" customHeight="1" x14ac:dyDescent="0.15">
      <c r="A262" s="1" t="str">
        <f>IFERROR(MATCH(ROW(A262)-ROW($A$2),入力画面!A:A,0),"")</f>
        <v/>
      </c>
      <c r="B262" s="98" t="str">
        <f t="shared" ca="1" si="23"/>
        <v/>
      </c>
      <c r="C262" s="99" t="str">
        <f t="shared" ca="1" si="20"/>
        <v/>
      </c>
      <c r="D262" s="100" t="str">
        <f t="shared" ca="1" si="24"/>
        <v/>
      </c>
      <c r="E262" s="101" t="str">
        <f t="shared" ca="1" si="21"/>
        <v/>
      </c>
      <c r="F262" s="101" t="str">
        <f t="shared" ca="1" si="22"/>
        <v/>
      </c>
    </row>
    <row r="263" spans="1:6" ht="18.75" customHeight="1" x14ac:dyDescent="0.15">
      <c r="A263" s="1" t="str">
        <f>IFERROR(MATCH(ROW(A263)-ROW($A$2),入力画面!A:A,0),"")</f>
        <v/>
      </c>
      <c r="B263" s="98" t="str">
        <f t="shared" ca="1" si="23"/>
        <v/>
      </c>
      <c r="C263" s="99" t="str">
        <f t="shared" ca="1" si="20"/>
        <v/>
      </c>
      <c r="D263" s="100" t="str">
        <f t="shared" ca="1" si="24"/>
        <v/>
      </c>
      <c r="E263" s="101" t="str">
        <f t="shared" ca="1" si="21"/>
        <v/>
      </c>
      <c r="F263" s="101" t="str">
        <f t="shared" ca="1" si="22"/>
        <v/>
      </c>
    </row>
    <row r="264" spans="1:6" ht="18.75" customHeight="1" x14ac:dyDescent="0.15">
      <c r="A264" s="1" t="str">
        <f>IFERROR(MATCH(ROW(A264)-ROW($A$2),入力画面!A:A,0),"")</f>
        <v/>
      </c>
      <c r="B264" s="98" t="str">
        <f t="shared" ca="1" si="23"/>
        <v/>
      </c>
      <c r="C264" s="99" t="str">
        <f t="shared" ca="1" si="20"/>
        <v/>
      </c>
      <c r="D264" s="100" t="str">
        <f t="shared" ca="1" si="24"/>
        <v/>
      </c>
      <c r="E264" s="101" t="str">
        <f t="shared" ca="1" si="21"/>
        <v/>
      </c>
      <c r="F264" s="101" t="str">
        <f t="shared" ca="1" si="22"/>
        <v/>
      </c>
    </row>
    <row r="265" spans="1:6" ht="18.75" customHeight="1" x14ac:dyDescent="0.15">
      <c r="A265" s="1" t="str">
        <f>IFERROR(MATCH(ROW(A265)-ROW($A$2),入力画面!A:A,0),"")</f>
        <v/>
      </c>
      <c r="B265" s="98" t="str">
        <f t="shared" ca="1" si="23"/>
        <v/>
      </c>
      <c r="C265" s="99" t="str">
        <f t="shared" ca="1" si="20"/>
        <v/>
      </c>
      <c r="D265" s="100" t="str">
        <f t="shared" ca="1" si="24"/>
        <v/>
      </c>
      <c r="E265" s="101" t="str">
        <f t="shared" ca="1" si="21"/>
        <v/>
      </c>
      <c r="F265" s="101" t="str">
        <f t="shared" ca="1" si="22"/>
        <v/>
      </c>
    </row>
    <row r="266" spans="1:6" ht="18.75" customHeight="1" x14ac:dyDescent="0.15">
      <c r="A266" s="1" t="str">
        <f>IFERROR(MATCH(ROW(A266)-ROW($A$2),入力画面!A:A,0),"")</f>
        <v/>
      </c>
      <c r="B266" s="98" t="str">
        <f t="shared" ca="1" si="23"/>
        <v/>
      </c>
      <c r="C266" s="99" t="str">
        <f t="shared" ca="1" si="20"/>
        <v/>
      </c>
      <c r="D266" s="100" t="str">
        <f t="shared" ca="1" si="24"/>
        <v/>
      </c>
      <c r="E266" s="101" t="str">
        <f t="shared" ca="1" si="21"/>
        <v/>
      </c>
      <c r="F266" s="101" t="str">
        <f t="shared" ca="1" si="22"/>
        <v/>
      </c>
    </row>
    <row r="267" spans="1:6" ht="18.75" customHeight="1" x14ac:dyDescent="0.15">
      <c r="A267" s="1" t="str">
        <f>IFERROR(MATCH(ROW(A267)-ROW($A$2),入力画面!A:A,0),"")</f>
        <v/>
      </c>
      <c r="B267" s="98" t="str">
        <f t="shared" ca="1" si="23"/>
        <v/>
      </c>
      <c r="C267" s="99" t="str">
        <f t="shared" ca="1" si="20"/>
        <v/>
      </c>
      <c r="D267" s="100" t="str">
        <f t="shared" ca="1" si="24"/>
        <v/>
      </c>
      <c r="E267" s="101" t="str">
        <f t="shared" ca="1" si="21"/>
        <v/>
      </c>
      <c r="F267" s="101" t="str">
        <f t="shared" ca="1" si="22"/>
        <v/>
      </c>
    </row>
    <row r="268" spans="1:6" ht="18.75" customHeight="1" x14ac:dyDescent="0.15">
      <c r="A268" s="1" t="str">
        <f>IFERROR(MATCH(ROW(A268)-ROW($A$2),入力画面!A:A,0),"")</f>
        <v/>
      </c>
      <c r="B268" s="98" t="str">
        <f t="shared" ca="1" si="23"/>
        <v/>
      </c>
      <c r="C268" s="99" t="str">
        <f t="shared" ca="1" si="20"/>
        <v/>
      </c>
      <c r="D268" s="100" t="str">
        <f t="shared" ca="1" si="24"/>
        <v/>
      </c>
      <c r="E268" s="101" t="str">
        <f t="shared" ca="1" si="21"/>
        <v/>
      </c>
      <c r="F268" s="101" t="str">
        <f t="shared" ca="1" si="22"/>
        <v/>
      </c>
    </row>
    <row r="269" spans="1:6" ht="18.75" customHeight="1" x14ac:dyDescent="0.15">
      <c r="A269" s="1" t="str">
        <f>IFERROR(MATCH(ROW(A269)-ROW($A$2),入力画面!A:A,0),"")</f>
        <v/>
      </c>
      <c r="B269" s="98" t="str">
        <f t="shared" ca="1" si="23"/>
        <v/>
      </c>
      <c r="C269" s="99" t="str">
        <f t="shared" ca="1" si="20"/>
        <v/>
      </c>
      <c r="D269" s="100" t="str">
        <f t="shared" ca="1" si="24"/>
        <v/>
      </c>
      <c r="E269" s="101" t="str">
        <f t="shared" ca="1" si="21"/>
        <v/>
      </c>
      <c r="F269" s="101" t="str">
        <f t="shared" ca="1" si="22"/>
        <v/>
      </c>
    </row>
    <row r="270" spans="1:6" ht="18.75" customHeight="1" x14ac:dyDescent="0.15">
      <c r="A270" s="1" t="str">
        <f>IFERROR(MATCH(ROW(A270)-ROW($A$2),入力画面!A:A,0),"")</f>
        <v/>
      </c>
      <c r="B270" s="98" t="str">
        <f t="shared" ca="1" si="23"/>
        <v/>
      </c>
      <c r="C270" s="99" t="str">
        <f t="shared" ca="1" si="20"/>
        <v/>
      </c>
      <c r="D270" s="100" t="str">
        <f t="shared" ca="1" si="24"/>
        <v/>
      </c>
      <c r="E270" s="101" t="str">
        <f t="shared" ca="1" si="21"/>
        <v/>
      </c>
      <c r="F270" s="101" t="str">
        <f t="shared" ca="1" si="22"/>
        <v/>
      </c>
    </row>
    <row r="271" spans="1:6" ht="18.75" customHeight="1" x14ac:dyDescent="0.15">
      <c r="A271" s="1" t="str">
        <f>IFERROR(MATCH(ROW(A271)-ROW($A$2),入力画面!A:A,0),"")</f>
        <v/>
      </c>
      <c r="B271" s="98" t="str">
        <f t="shared" ca="1" si="23"/>
        <v/>
      </c>
      <c r="C271" s="99" t="str">
        <f t="shared" ca="1" si="20"/>
        <v/>
      </c>
      <c r="D271" s="100" t="str">
        <f t="shared" ca="1" si="24"/>
        <v/>
      </c>
      <c r="E271" s="101" t="str">
        <f t="shared" ca="1" si="21"/>
        <v/>
      </c>
      <c r="F271" s="101" t="str">
        <f t="shared" ca="1" si="22"/>
        <v/>
      </c>
    </row>
    <row r="272" spans="1:6" ht="18.75" customHeight="1" x14ac:dyDescent="0.15">
      <c r="A272" s="1" t="str">
        <f>IFERROR(MATCH(ROW(A272)-ROW($A$2),入力画面!A:A,0),"")</f>
        <v/>
      </c>
      <c r="B272" s="98" t="str">
        <f t="shared" ca="1" si="23"/>
        <v/>
      </c>
      <c r="C272" s="99" t="str">
        <f t="shared" ca="1" si="20"/>
        <v/>
      </c>
      <c r="D272" s="100" t="str">
        <f t="shared" ca="1" si="24"/>
        <v/>
      </c>
      <c r="E272" s="101" t="str">
        <f t="shared" ca="1" si="21"/>
        <v/>
      </c>
      <c r="F272" s="101" t="str">
        <f t="shared" ca="1" si="22"/>
        <v/>
      </c>
    </row>
    <row r="273" spans="1:6" ht="18.75" customHeight="1" x14ac:dyDescent="0.15">
      <c r="A273" s="1" t="str">
        <f>IFERROR(MATCH(ROW(A273)-ROW($A$2),入力画面!A:A,0),"")</f>
        <v/>
      </c>
      <c r="B273" s="98" t="str">
        <f t="shared" ca="1" si="23"/>
        <v/>
      </c>
      <c r="C273" s="99" t="str">
        <f t="shared" ca="1" si="20"/>
        <v/>
      </c>
      <c r="D273" s="100" t="str">
        <f t="shared" ca="1" si="24"/>
        <v/>
      </c>
      <c r="E273" s="101" t="str">
        <f t="shared" ca="1" si="21"/>
        <v/>
      </c>
      <c r="F273" s="101" t="str">
        <f t="shared" ca="1" si="22"/>
        <v/>
      </c>
    </row>
    <row r="274" spans="1:6" ht="18.75" customHeight="1" x14ac:dyDescent="0.15">
      <c r="A274" s="1" t="str">
        <f>IFERROR(MATCH(ROW(A274)-ROW($A$2),入力画面!A:A,0),"")</f>
        <v/>
      </c>
      <c r="B274" s="98" t="str">
        <f t="shared" ca="1" si="23"/>
        <v/>
      </c>
      <c r="C274" s="99" t="str">
        <f t="shared" ca="1" si="20"/>
        <v/>
      </c>
      <c r="D274" s="100" t="str">
        <f t="shared" ca="1" si="24"/>
        <v/>
      </c>
      <c r="E274" s="101" t="str">
        <f t="shared" ca="1" si="21"/>
        <v/>
      </c>
      <c r="F274" s="101" t="str">
        <f t="shared" ca="1" si="22"/>
        <v/>
      </c>
    </row>
    <row r="275" spans="1:6" ht="18.75" customHeight="1" x14ac:dyDescent="0.15">
      <c r="A275" s="1" t="str">
        <f>IFERROR(MATCH(ROW(A275)-ROW($A$2),入力画面!A:A,0),"")</f>
        <v/>
      </c>
      <c r="B275" s="98" t="str">
        <f t="shared" ca="1" si="23"/>
        <v/>
      </c>
      <c r="C275" s="99" t="str">
        <f t="shared" ca="1" si="20"/>
        <v/>
      </c>
      <c r="D275" s="100" t="str">
        <f t="shared" ca="1" si="24"/>
        <v/>
      </c>
      <c r="E275" s="101" t="str">
        <f t="shared" ca="1" si="21"/>
        <v/>
      </c>
      <c r="F275" s="101" t="str">
        <f t="shared" ca="1" si="22"/>
        <v/>
      </c>
    </row>
    <row r="276" spans="1:6" ht="18.75" customHeight="1" x14ac:dyDescent="0.15">
      <c r="A276" s="1" t="str">
        <f>IFERROR(MATCH(ROW(A276)-ROW($A$2),入力画面!A:A,0),"")</f>
        <v/>
      </c>
      <c r="B276" s="98" t="str">
        <f t="shared" ca="1" si="23"/>
        <v/>
      </c>
      <c r="C276" s="99" t="str">
        <f t="shared" ca="1" si="20"/>
        <v/>
      </c>
      <c r="D276" s="100" t="str">
        <f t="shared" ca="1" si="24"/>
        <v/>
      </c>
      <c r="E276" s="101" t="str">
        <f t="shared" ca="1" si="21"/>
        <v/>
      </c>
      <c r="F276" s="101" t="str">
        <f t="shared" ca="1" si="22"/>
        <v/>
      </c>
    </row>
    <row r="277" spans="1:6" ht="18.75" customHeight="1" x14ac:dyDescent="0.15">
      <c r="A277" s="1" t="str">
        <f>IFERROR(MATCH(ROW(A277)-ROW($A$2),入力画面!A:A,0),"")</f>
        <v/>
      </c>
      <c r="B277" s="98" t="str">
        <f t="shared" ca="1" si="23"/>
        <v/>
      </c>
      <c r="C277" s="99" t="str">
        <f t="shared" ca="1" si="20"/>
        <v/>
      </c>
      <c r="D277" s="100" t="str">
        <f t="shared" ca="1" si="24"/>
        <v/>
      </c>
      <c r="E277" s="101" t="str">
        <f t="shared" ca="1" si="21"/>
        <v/>
      </c>
      <c r="F277" s="101" t="str">
        <f t="shared" ca="1" si="22"/>
        <v/>
      </c>
    </row>
    <row r="278" spans="1:6" ht="18.75" customHeight="1" x14ac:dyDescent="0.15">
      <c r="A278" s="1" t="str">
        <f>IFERROR(MATCH(ROW(A278)-ROW($A$2),入力画面!A:A,0),"")</f>
        <v/>
      </c>
      <c r="B278" s="98" t="str">
        <f t="shared" ca="1" si="23"/>
        <v/>
      </c>
      <c r="C278" s="99" t="str">
        <f t="shared" ca="1" si="20"/>
        <v/>
      </c>
      <c r="D278" s="100" t="str">
        <f t="shared" ca="1" si="24"/>
        <v/>
      </c>
      <c r="E278" s="101" t="str">
        <f t="shared" ca="1" si="21"/>
        <v/>
      </c>
      <c r="F278" s="101" t="str">
        <f t="shared" ca="1" si="22"/>
        <v/>
      </c>
    </row>
    <row r="279" spans="1:6" ht="18.75" customHeight="1" x14ac:dyDescent="0.15">
      <c r="A279" s="1" t="str">
        <f>IFERROR(MATCH(ROW(A279)-ROW($A$2),入力画面!A:A,0),"")</f>
        <v/>
      </c>
      <c r="B279" s="98" t="str">
        <f t="shared" ca="1" si="23"/>
        <v/>
      </c>
      <c r="C279" s="99" t="str">
        <f t="shared" ca="1" si="20"/>
        <v/>
      </c>
      <c r="D279" s="100" t="str">
        <f t="shared" ca="1" si="24"/>
        <v/>
      </c>
      <c r="E279" s="101" t="str">
        <f t="shared" ca="1" si="21"/>
        <v/>
      </c>
      <c r="F279" s="101" t="str">
        <f t="shared" ca="1" si="22"/>
        <v/>
      </c>
    </row>
    <row r="280" spans="1:6" ht="18.75" customHeight="1" x14ac:dyDescent="0.15">
      <c r="A280" s="1" t="str">
        <f>IFERROR(MATCH(ROW(A280)-ROW($A$2),入力画面!A:A,0),"")</f>
        <v/>
      </c>
      <c r="B280" s="98" t="str">
        <f t="shared" ca="1" si="23"/>
        <v/>
      </c>
      <c r="C280" s="99" t="str">
        <f t="shared" ca="1" si="20"/>
        <v/>
      </c>
      <c r="D280" s="100" t="str">
        <f t="shared" ca="1" si="24"/>
        <v/>
      </c>
      <c r="E280" s="101" t="str">
        <f t="shared" ca="1" si="21"/>
        <v/>
      </c>
      <c r="F280" s="101" t="str">
        <f t="shared" ca="1" si="22"/>
        <v/>
      </c>
    </row>
    <row r="281" spans="1:6" ht="18.75" customHeight="1" x14ac:dyDescent="0.15">
      <c r="A281" s="1" t="str">
        <f>IFERROR(MATCH(ROW(A281)-ROW($A$2),入力画面!A:A,0),"")</f>
        <v/>
      </c>
      <c r="B281" s="98" t="str">
        <f t="shared" ca="1" si="23"/>
        <v/>
      </c>
      <c r="C281" s="99" t="str">
        <f t="shared" ca="1" si="20"/>
        <v/>
      </c>
      <c r="D281" s="100" t="str">
        <f t="shared" ca="1" si="24"/>
        <v/>
      </c>
      <c r="E281" s="101" t="str">
        <f t="shared" ca="1" si="21"/>
        <v/>
      </c>
      <c r="F281" s="101" t="str">
        <f t="shared" ca="1" si="22"/>
        <v/>
      </c>
    </row>
    <row r="282" spans="1:6" ht="18.75" customHeight="1" x14ac:dyDescent="0.15">
      <c r="A282" s="1" t="str">
        <f>IFERROR(MATCH(ROW(A282)-ROW($A$2),入力画面!A:A,0),"")</f>
        <v/>
      </c>
      <c r="B282" s="98" t="str">
        <f t="shared" ca="1" si="23"/>
        <v/>
      </c>
      <c r="C282" s="99" t="str">
        <f t="shared" ca="1" si="20"/>
        <v/>
      </c>
      <c r="D282" s="100" t="str">
        <f t="shared" ca="1" si="24"/>
        <v/>
      </c>
      <c r="E282" s="101" t="str">
        <f t="shared" ca="1" si="21"/>
        <v/>
      </c>
      <c r="F282" s="101" t="str">
        <f t="shared" ca="1" si="22"/>
        <v/>
      </c>
    </row>
    <row r="283" spans="1:6" ht="18.75" customHeight="1" x14ac:dyDescent="0.15">
      <c r="A283" s="1" t="str">
        <f>IFERROR(MATCH(ROW(A283)-ROW($A$2),入力画面!A:A,0),"")</f>
        <v/>
      </c>
      <c r="B283" s="98" t="str">
        <f t="shared" ca="1" si="23"/>
        <v/>
      </c>
      <c r="C283" s="99" t="str">
        <f t="shared" ca="1" si="20"/>
        <v/>
      </c>
      <c r="D283" s="100" t="str">
        <f t="shared" ca="1" si="24"/>
        <v/>
      </c>
      <c r="E283" s="101" t="str">
        <f t="shared" ca="1" si="21"/>
        <v/>
      </c>
      <c r="F283" s="101" t="str">
        <f t="shared" ca="1" si="22"/>
        <v/>
      </c>
    </row>
    <row r="284" spans="1:6" ht="18.75" customHeight="1" x14ac:dyDescent="0.15">
      <c r="A284" s="1" t="str">
        <f>IFERROR(MATCH(ROW(A284)-ROW($A$2),入力画面!A:A,0),"")</f>
        <v/>
      </c>
      <c r="B284" s="98" t="str">
        <f t="shared" ca="1" si="23"/>
        <v/>
      </c>
      <c r="C284" s="99" t="str">
        <f t="shared" ca="1" si="20"/>
        <v/>
      </c>
      <c r="D284" s="100" t="str">
        <f t="shared" ca="1" si="24"/>
        <v/>
      </c>
      <c r="E284" s="101" t="str">
        <f t="shared" ca="1" si="21"/>
        <v/>
      </c>
      <c r="F284" s="101" t="str">
        <f t="shared" ca="1" si="22"/>
        <v/>
      </c>
    </row>
    <row r="285" spans="1:6" ht="18.75" customHeight="1" x14ac:dyDescent="0.15">
      <c r="A285" s="1" t="str">
        <f>IFERROR(MATCH(ROW(A285)-ROW($A$2),入力画面!A:A,0),"")</f>
        <v/>
      </c>
      <c r="B285" s="98" t="str">
        <f t="shared" ca="1" si="23"/>
        <v/>
      </c>
      <c r="C285" s="99" t="str">
        <f t="shared" ca="1" si="20"/>
        <v/>
      </c>
      <c r="D285" s="100" t="str">
        <f t="shared" ca="1" si="24"/>
        <v/>
      </c>
      <c r="E285" s="101" t="str">
        <f t="shared" ca="1" si="21"/>
        <v/>
      </c>
      <c r="F285" s="101" t="str">
        <f t="shared" ca="1" si="22"/>
        <v/>
      </c>
    </row>
    <row r="286" spans="1:6" ht="18.75" customHeight="1" x14ac:dyDescent="0.15">
      <c r="A286" s="1" t="str">
        <f>IFERROR(MATCH(ROW(A286)-ROW($A$2),入力画面!A:A,0),"")</f>
        <v/>
      </c>
      <c r="B286" s="98" t="str">
        <f t="shared" ca="1" si="23"/>
        <v/>
      </c>
      <c r="C286" s="99" t="str">
        <f t="shared" ca="1" si="20"/>
        <v/>
      </c>
      <c r="D286" s="100" t="str">
        <f t="shared" ca="1" si="24"/>
        <v/>
      </c>
      <c r="E286" s="101" t="str">
        <f t="shared" ca="1" si="21"/>
        <v/>
      </c>
      <c r="F286" s="101" t="str">
        <f t="shared" ca="1" si="22"/>
        <v/>
      </c>
    </row>
    <row r="287" spans="1:6" ht="18.75" customHeight="1" x14ac:dyDescent="0.15">
      <c r="A287" s="1" t="str">
        <f>IFERROR(MATCH(ROW(A287)-ROW($A$2),入力画面!A:A,0),"")</f>
        <v/>
      </c>
      <c r="B287" s="98" t="str">
        <f t="shared" ca="1" si="23"/>
        <v/>
      </c>
      <c r="C287" s="99" t="str">
        <f t="shared" ca="1" si="20"/>
        <v/>
      </c>
      <c r="D287" s="100" t="str">
        <f t="shared" ca="1" si="24"/>
        <v/>
      </c>
      <c r="E287" s="101" t="str">
        <f t="shared" ca="1" si="21"/>
        <v/>
      </c>
      <c r="F287" s="101" t="str">
        <f t="shared" ca="1" si="22"/>
        <v/>
      </c>
    </row>
    <row r="288" spans="1:6" ht="18.75" customHeight="1" x14ac:dyDescent="0.15">
      <c r="A288" s="1" t="str">
        <f>IFERROR(MATCH(ROW(A288)-ROW($A$2),入力画面!A:A,0),"")</f>
        <v/>
      </c>
      <c r="B288" s="98" t="str">
        <f t="shared" ca="1" si="23"/>
        <v/>
      </c>
      <c r="C288" s="99" t="str">
        <f t="shared" ca="1" si="20"/>
        <v/>
      </c>
      <c r="D288" s="100" t="str">
        <f t="shared" ca="1" si="24"/>
        <v/>
      </c>
      <c r="E288" s="101" t="str">
        <f t="shared" ca="1" si="21"/>
        <v/>
      </c>
      <c r="F288" s="101" t="str">
        <f t="shared" ca="1" si="22"/>
        <v/>
      </c>
    </row>
    <row r="289" spans="1:6" ht="18.75" customHeight="1" x14ac:dyDescent="0.15">
      <c r="A289" s="1" t="str">
        <f>IFERROR(MATCH(ROW(A289)-ROW($A$2),入力画面!A:A,0),"")</f>
        <v/>
      </c>
      <c r="B289" s="98" t="str">
        <f t="shared" ca="1" si="23"/>
        <v/>
      </c>
      <c r="C289" s="99" t="str">
        <f t="shared" ca="1" si="20"/>
        <v/>
      </c>
      <c r="D289" s="100" t="str">
        <f t="shared" ca="1" si="24"/>
        <v/>
      </c>
      <c r="E289" s="101" t="str">
        <f t="shared" ca="1" si="21"/>
        <v/>
      </c>
      <c r="F289" s="101" t="str">
        <f t="shared" ca="1" si="22"/>
        <v/>
      </c>
    </row>
    <row r="290" spans="1:6" ht="18.75" customHeight="1" x14ac:dyDescent="0.15">
      <c r="A290" s="1" t="str">
        <f>IFERROR(MATCH(ROW(A290)-ROW($A$2),入力画面!A:A,0),"")</f>
        <v/>
      </c>
      <c r="B290" s="98" t="str">
        <f t="shared" ca="1" si="23"/>
        <v/>
      </c>
      <c r="C290" s="99" t="str">
        <f t="shared" ca="1" si="20"/>
        <v/>
      </c>
      <c r="D290" s="100" t="str">
        <f t="shared" ca="1" si="24"/>
        <v/>
      </c>
      <c r="E290" s="101" t="str">
        <f t="shared" ca="1" si="21"/>
        <v/>
      </c>
      <c r="F290" s="101" t="str">
        <f t="shared" ca="1" si="22"/>
        <v/>
      </c>
    </row>
    <row r="291" spans="1:6" ht="18.75" customHeight="1" x14ac:dyDescent="0.15">
      <c r="A291" s="1" t="str">
        <f>IFERROR(MATCH(ROW(A291)-ROW($A$2),入力画面!A:A,0),"")</f>
        <v/>
      </c>
      <c r="B291" s="98" t="str">
        <f t="shared" ca="1" si="23"/>
        <v/>
      </c>
      <c r="C291" s="99" t="str">
        <f t="shared" ca="1" si="20"/>
        <v/>
      </c>
      <c r="D291" s="100" t="str">
        <f t="shared" ca="1" si="24"/>
        <v/>
      </c>
      <c r="E291" s="101" t="str">
        <f t="shared" ca="1" si="21"/>
        <v/>
      </c>
      <c r="F291" s="101" t="str">
        <f t="shared" ca="1" si="22"/>
        <v/>
      </c>
    </row>
    <row r="292" spans="1:6" ht="18.75" customHeight="1" x14ac:dyDescent="0.15">
      <c r="A292" s="1" t="str">
        <f>IFERROR(MATCH(ROW(A292)-ROW($A$2),入力画面!A:A,0),"")</f>
        <v/>
      </c>
      <c r="B292" s="98" t="str">
        <f t="shared" ca="1" si="23"/>
        <v/>
      </c>
      <c r="C292" s="99" t="str">
        <f t="shared" ca="1" si="20"/>
        <v/>
      </c>
      <c r="D292" s="100" t="str">
        <f t="shared" ca="1" si="24"/>
        <v/>
      </c>
      <c r="E292" s="101" t="str">
        <f t="shared" ca="1" si="21"/>
        <v/>
      </c>
      <c r="F292" s="101" t="str">
        <f t="shared" ca="1" si="22"/>
        <v/>
      </c>
    </row>
    <row r="293" spans="1:6" ht="18.75" customHeight="1" x14ac:dyDescent="0.15">
      <c r="A293" s="1" t="str">
        <f>IFERROR(MATCH(ROW(A293)-ROW($A$2),入力画面!A:A,0),"")</f>
        <v/>
      </c>
      <c r="B293" s="98" t="str">
        <f t="shared" ca="1" si="23"/>
        <v/>
      </c>
      <c r="C293" s="99" t="str">
        <f t="shared" ca="1" si="20"/>
        <v/>
      </c>
      <c r="D293" s="100" t="str">
        <f t="shared" ca="1" si="24"/>
        <v/>
      </c>
      <c r="E293" s="101" t="str">
        <f t="shared" ca="1" si="21"/>
        <v/>
      </c>
      <c r="F293" s="101" t="str">
        <f t="shared" ca="1" si="22"/>
        <v/>
      </c>
    </row>
    <row r="294" spans="1:6" ht="18.75" customHeight="1" x14ac:dyDescent="0.15">
      <c r="A294" s="1" t="str">
        <f>IFERROR(MATCH(ROW(A294)-ROW($A$2),入力画面!A:A,0),"")</f>
        <v/>
      </c>
      <c r="B294" s="98" t="str">
        <f t="shared" ca="1" si="23"/>
        <v/>
      </c>
      <c r="C294" s="99" t="str">
        <f t="shared" ca="1" si="20"/>
        <v/>
      </c>
      <c r="D294" s="100" t="str">
        <f t="shared" ca="1" si="24"/>
        <v/>
      </c>
      <c r="E294" s="101" t="str">
        <f t="shared" ca="1" si="21"/>
        <v/>
      </c>
      <c r="F294" s="101" t="str">
        <f t="shared" ca="1" si="22"/>
        <v/>
      </c>
    </row>
    <row r="295" spans="1:6" ht="18.75" customHeight="1" x14ac:dyDescent="0.15">
      <c r="A295" s="1" t="str">
        <f>IFERROR(MATCH(ROW(A295)-ROW($A$2),入力画面!A:A,0),"")</f>
        <v/>
      </c>
      <c r="B295" s="98" t="str">
        <f t="shared" ca="1" si="23"/>
        <v/>
      </c>
      <c r="C295" s="99" t="str">
        <f t="shared" ca="1" si="20"/>
        <v/>
      </c>
      <c r="D295" s="100" t="str">
        <f t="shared" ca="1" si="24"/>
        <v/>
      </c>
      <c r="E295" s="101" t="str">
        <f t="shared" ca="1" si="21"/>
        <v/>
      </c>
      <c r="F295" s="101" t="str">
        <f t="shared" ca="1" si="22"/>
        <v/>
      </c>
    </row>
    <row r="296" spans="1:6" ht="18.75" customHeight="1" x14ac:dyDescent="0.15">
      <c r="A296" s="1" t="str">
        <f>IFERROR(MATCH(ROW(A296)-ROW($A$2),入力画面!A:A,0),"")</f>
        <v/>
      </c>
      <c r="B296" s="98" t="str">
        <f t="shared" ca="1" si="23"/>
        <v/>
      </c>
      <c r="C296" s="99" t="str">
        <f t="shared" ca="1" si="20"/>
        <v/>
      </c>
      <c r="D296" s="100" t="str">
        <f t="shared" ca="1" si="24"/>
        <v/>
      </c>
      <c r="E296" s="101" t="str">
        <f t="shared" ca="1" si="21"/>
        <v/>
      </c>
      <c r="F296" s="101" t="str">
        <f t="shared" ca="1" si="22"/>
        <v/>
      </c>
    </row>
    <row r="297" spans="1:6" ht="18.75" customHeight="1" x14ac:dyDescent="0.15">
      <c r="A297" s="1" t="str">
        <f>IFERROR(MATCH(ROW(A297)-ROW($A$2),入力画面!A:A,0),"")</f>
        <v/>
      </c>
      <c r="B297" s="98" t="str">
        <f t="shared" ca="1" si="23"/>
        <v/>
      </c>
      <c r="C297" s="99" t="str">
        <f t="shared" ca="1" si="20"/>
        <v/>
      </c>
      <c r="D297" s="100" t="str">
        <f t="shared" ca="1" si="24"/>
        <v/>
      </c>
      <c r="E297" s="101" t="str">
        <f t="shared" ca="1" si="21"/>
        <v/>
      </c>
      <c r="F297" s="101" t="str">
        <f t="shared" ca="1" si="22"/>
        <v/>
      </c>
    </row>
    <row r="298" spans="1:6" ht="18.75" customHeight="1" x14ac:dyDescent="0.15">
      <c r="A298" s="1" t="str">
        <f>IFERROR(MATCH(ROW(A298)-ROW($A$2),入力画面!A:A,0),"")</f>
        <v/>
      </c>
      <c r="B298" s="98" t="str">
        <f t="shared" ca="1" si="23"/>
        <v/>
      </c>
      <c r="C298" s="99" t="str">
        <f t="shared" ca="1" si="20"/>
        <v/>
      </c>
      <c r="D298" s="100" t="str">
        <f t="shared" ca="1" si="24"/>
        <v/>
      </c>
      <c r="E298" s="101" t="str">
        <f t="shared" ca="1" si="21"/>
        <v/>
      </c>
      <c r="F298" s="101" t="str">
        <f t="shared" ca="1" si="22"/>
        <v/>
      </c>
    </row>
    <row r="299" spans="1:6" ht="18.75" customHeight="1" x14ac:dyDescent="0.15">
      <c r="A299" s="1" t="str">
        <f>IFERROR(MATCH(ROW(A299)-ROW($A$2),入力画面!A:A,0),"")</f>
        <v/>
      </c>
      <c r="B299" s="98" t="str">
        <f t="shared" ca="1" si="23"/>
        <v/>
      </c>
      <c r="C299" s="99" t="str">
        <f t="shared" ca="1" si="20"/>
        <v/>
      </c>
      <c r="D299" s="100" t="str">
        <f t="shared" ca="1" si="24"/>
        <v/>
      </c>
      <c r="E299" s="101" t="str">
        <f t="shared" ca="1" si="21"/>
        <v/>
      </c>
      <c r="F299" s="101" t="str">
        <f t="shared" ca="1" si="22"/>
        <v/>
      </c>
    </row>
    <row r="300" spans="1:6" ht="18.75" customHeight="1" x14ac:dyDescent="0.15">
      <c r="A300" s="1" t="str">
        <f>IFERROR(MATCH(ROW(A300)-ROW($A$2),入力画面!A:A,0),"")</f>
        <v/>
      </c>
      <c r="B300" s="98" t="str">
        <f t="shared" ca="1" si="23"/>
        <v/>
      </c>
      <c r="C300" s="99" t="str">
        <f t="shared" ca="1" si="20"/>
        <v/>
      </c>
      <c r="D300" s="100" t="str">
        <f t="shared" ca="1" si="24"/>
        <v/>
      </c>
      <c r="E300" s="101" t="str">
        <f t="shared" ca="1" si="21"/>
        <v/>
      </c>
      <c r="F300" s="101" t="str">
        <f t="shared" ca="1" si="22"/>
        <v/>
      </c>
    </row>
    <row r="301" spans="1:6" ht="18.75" customHeight="1" x14ac:dyDescent="0.15">
      <c r="A301" s="1" t="str">
        <f>IFERROR(MATCH(ROW(A301)-ROW($A$2),入力画面!A:A,0),"")</f>
        <v/>
      </c>
      <c r="B301" s="98" t="str">
        <f t="shared" ca="1" si="23"/>
        <v/>
      </c>
      <c r="C301" s="99" t="str">
        <f t="shared" ca="1" si="20"/>
        <v/>
      </c>
      <c r="D301" s="100" t="str">
        <f t="shared" ca="1" si="24"/>
        <v/>
      </c>
      <c r="E301" s="101" t="str">
        <f t="shared" ca="1" si="21"/>
        <v/>
      </c>
      <c r="F301" s="101" t="str">
        <f t="shared" ca="1" si="22"/>
        <v/>
      </c>
    </row>
    <row r="302" spans="1:6" ht="18.75" customHeight="1" x14ac:dyDescent="0.15">
      <c r="A302" s="1" t="str">
        <f>IFERROR(MATCH(ROW(A302)-ROW($A$2),入力画面!A:A,0),"")</f>
        <v/>
      </c>
      <c r="B302" s="98" t="str">
        <f t="shared" ca="1" si="23"/>
        <v/>
      </c>
      <c r="C302" s="99" t="str">
        <f t="shared" ca="1" si="20"/>
        <v/>
      </c>
      <c r="D302" s="100" t="str">
        <f t="shared" ca="1" si="24"/>
        <v/>
      </c>
      <c r="E302" s="101" t="str">
        <f t="shared" ca="1" si="21"/>
        <v/>
      </c>
      <c r="F302" s="101" t="str">
        <f t="shared" ca="1" si="22"/>
        <v/>
      </c>
    </row>
    <row r="303" spans="1:6" ht="18.75" customHeight="1" x14ac:dyDescent="0.15">
      <c r="A303" s="1" t="str">
        <f>IFERROR(MATCH(ROW(A303)-ROW($A$2),入力画面!A:A,0),"")</f>
        <v/>
      </c>
      <c r="B303" s="98" t="str">
        <f t="shared" ca="1" si="23"/>
        <v/>
      </c>
      <c r="C303" s="99" t="str">
        <f t="shared" ca="1" si="20"/>
        <v/>
      </c>
      <c r="D303" s="100" t="str">
        <f t="shared" ca="1" si="24"/>
        <v/>
      </c>
      <c r="E303" s="101" t="str">
        <f t="shared" ca="1" si="21"/>
        <v/>
      </c>
      <c r="F303" s="101" t="str">
        <f t="shared" ca="1" si="22"/>
        <v/>
      </c>
    </row>
    <row r="304" spans="1:6" ht="18.75" customHeight="1" x14ac:dyDescent="0.15">
      <c r="A304" s="1" t="str">
        <f>IFERROR(MATCH(ROW(A304)-ROW($A$2),入力画面!A:A,0),"")</f>
        <v/>
      </c>
      <c r="B304" s="98" t="str">
        <f t="shared" ca="1" si="23"/>
        <v/>
      </c>
      <c r="C304" s="99" t="str">
        <f t="shared" ca="1" si="20"/>
        <v/>
      </c>
      <c r="D304" s="100" t="str">
        <f t="shared" ca="1" si="24"/>
        <v/>
      </c>
      <c r="E304" s="101" t="str">
        <f t="shared" ca="1" si="21"/>
        <v/>
      </c>
      <c r="F304" s="101" t="str">
        <f t="shared" ca="1" si="22"/>
        <v/>
      </c>
    </row>
    <row r="305" spans="1:6" ht="18.75" customHeight="1" x14ac:dyDescent="0.15">
      <c r="A305" s="1" t="str">
        <f>IFERROR(MATCH(ROW(A305)-ROW($A$2),入力画面!A:A,0),"")</f>
        <v/>
      </c>
      <c r="B305" s="98" t="str">
        <f t="shared" ca="1" si="23"/>
        <v/>
      </c>
      <c r="C305" s="99" t="str">
        <f t="shared" ca="1" si="20"/>
        <v/>
      </c>
      <c r="D305" s="100" t="str">
        <f t="shared" ca="1" si="24"/>
        <v/>
      </c>
      <c r="E305" s="101" t="str">
        <f t="shared" ca="1" si="21"/>
        <v/>
      </c>
      <c r="F305" s="101" t="str">
        <f t="shared" ca="1" si="22"/>
        <v/>
      </c>
    </row>
    <row r="306" spans="1:6" ht="18.75" customHeight="1" x14ac:dyDescent="0.15">
      <c r="A306" s="1" t="str">
        <f>IFERROR(MATCH(ROW(A306)-ROW($A$2),入力画面!A:A,0),"")</f>
        <v/>
      </c>
      <c r="B306" s="98" t="str">
        <f t="shared" ca="1" si="23"/>
        <v/>
      </c>
      <c r="C306" s="99" t="str">
        <f t="shared" ca="1" si="20"/>
        <v/>
      </c>
      <c r="D306" s="100" t="str">
        <f t="shared" ca="1" si="24"/>
        <v/>
      </c>
      <c r="E306" s="101" t="str">
        <f t="shared" ca="1" si="21"/>
        <v/>
      </c>
      <c r="F306" s="101" t="str">
        <f t="shared" ca="1" si="22"/>
        <v/>
      </c>
    </row>
    <row r="307" spans="1:6" ht="18.75" customHeight="1" x14ac:dyDescent="0.15">
      <c r="A307" s="1" t="str">
        <f>IFERROR(MATCH(ROW(A307)-ROW($A$2),入力画面!A:A,0),"")</f>
        <v/>
      </c>
      <c r="B307" s="98" t="str">
        <f t="shared" ca="1" si="23"/>
        <v/>
      </c>
      <c r="C307" s="99" t="str">
        <f t="shared" ca="1" si="20"/>
        <v/>
      </c>
      <c r="D307" s="100" t="str">
        <f t="shared" ca="1" si="24"/>
        <v/>
      </c>
      <c r="E307" s="101" t="str">
        <f t="shared" ca="1" si="21"/>
        <v/>
      </c>
      <c r="F307" s="101" t="str">
        <f t="shared" ca="1" si="22"/>
        <v/>
      </c>
    </row>
    <row r="308" spans="1:6" ht="18.75" customHeight="1" x14ac:dyDescent="0.15">
      <c r="A308" s="1" t="str">
        <f>IFERROR(MATCH(ROW(A308)-ROW($A$2),入力画面!A:A,0),"")</f>
        <v/>
      </c>
      <c r="B308" s="98" t="str">
        <f t="shared" ca="1" si="23"/>
        <v/>
      </c>
      <c r="C308" s="99" t="str">
        <f t="shared" ca="1" si="20"/>
        <v/>
      </c>
      <c r="D308" s="100" t="str">
        <f t="shared" ca="1" si="24"/>
        <v/>
      </c>
      <c r="E308" s="101" t="str">
        <f t="shared" ca="1" si="21"/>
        <v/>
      </c>
      <c r="F308" s="101" t="str">
        <f t="shared" ca="1" si="22"/>
        <v/>
      </c>
    </row>
    <row r="309" spans="1:6" ht="18.75" customHeight="1" x14ac:dyDescent="0.15">
      <c r="A309" s="1" t="str">
        <f>IFERROR(MATCH(ROW(A309)-ROW($A$2),入力画面!A:A,0),"")</f>
        <v/>
      </c>
      <c r="B309" s="98" t="str">
        <f t="shared" ca="1" si="23"/>
        <v/>
      </c>
      <c r="C309" s="99" t="str">
        <f t="shared" ca="1" si="20"/>
        <v/>
      </c>
      <c r="D309" s="100" t="str">
        <f t="shared" ca="1" si="24"/>
        <v/>
      </c>
      <c r="E309" s="101" t="str">
        <f t="shared" ca="1" si="21"/>
        <v/>
      </c>
      <c r="F309" s="101" t="str">
        <f t="shared" ca="1" si="22"/>
        <v/>
      </c>
    </row>
    <row r="310" spans="1:6" ht="18.75" customHeight="1" x14ac:dyDescent="0.15">
      <c r="A310" s="1" t="str">
        <f>IFERROR(MATCH(ROW(A310)-ROW($A$2),入力画面!A:A,0),"")</f>
        <v/>
      </c>
      <c r="B310" s="98" t="str">
        <f t="shared" ca="1" si="23"/>
        <v/>
      </c>
      <c r="C310" s="99" t="str">
        <f t="shared" ca="1" si="20"/>
        <v/>
      </c>
      <c r="D310" s="100" t="str">
        <f t="shared" ca="1" si="24"/>
        <v/>
      </c>
      <c r="E310" s="101" t="str">
        <f t="shared" ca="1" si="21"/>
        <v/>
      </c>
      <c r="F310" s="101" t="str">
        <f t="shared" ca="1" si="22"/>
        <v/>
      </c>
    </row>
    <row r="311" spans="1:6" ht="18.75" customHeight="1" x14ac:dyDescent="0.15">
      <c r="A311" s="1" t="str">
        <f>IFERROR(MATCH(ROW(A311)-ROW($A$2),入力画面!A:A,0),"")</f>
        <v/>
      </c>
      <c r="B311" s="98" t="str">
        <f t="shared" ca="1" si="23"/>
        <v/>
      </c>
      <c r="C311" s="99" t="str">
        <f t="shared" ca="1" si="20"/>
        <v/>
      </c>
      <c r="D311" s="100" t="str">
        <f t="shared" ca="1" si="24"/>
        <v/>
      </c>
      <c r="E311" s="101" t="str">
        <f t="shared" ca="1" si="21"/>
        <v/>
      </c>
      <c r="F311" s="101" t="str">
        <f t="shared" ca="1" si="22"/>
        <v/>
      </c>
    </row>
    <row r="312" spans="1:6" ht="18.75" customHeight="1" x14ac:dyDescent="0.15">
      <c r="A312" s="1" t="str">
        <f>IFERROR(MATCH(ROW(A312)-ROW($A$2),入力画面!A:A,0),"")</f>
        <v/>
      </c>
      <c r="B312" s="98" t="str">
        <f t="shared" ca="1" si="23"/>
        <v/>
      </c>
      <c r="C312" s="99" t="str">
        <f t="shared" ca="1" si="20"/>
        <v/>
      </c>
      <c r="D312" s="100" t="str">
        <f t="shared" ca="1" si="24"/>
        <v/>
      </c>
      <c r="E312" s="101" t="str">
        <f t="shared" ca="1" si="21"/>
        <v/>
      </c>
      <c r="F312" s="101" t="str">
        <f t="shared" ca="1" si="22"/>
        <v/>
      </c>
    </row>
    <row r="313" spans="1:6" ht="18.75" customHeight="1" x14ac:dyDescent="0.15">
      <c r="A313" s="1" t="str">
        <f>IFERROR(MATCH(ROW(A313)-ROW($A$2),入力画面!A:A,0),"")</f>
        <v/>
      </c>
      <c r="B313" s="98" t="str">
        <f t="shared" ca="1" si="23"/>
        <v/>
      </c>
      <c r="C313" s="99" t="str">
        <f t="shared" ca="1" si="20"/>
        <v/>
      </c>
      <c r="D313" s="100" t="str">
        <f t="shared" ca="1" si="24"/>
        <v/>
      </c>
      <c r="E313" s="101" t="str">
        <f t="shared" ca="1" si="21"/>
        <v/>
      </c>
      <c r="F313" s="101" t="str">
        <f t="shared" ca="1" si="22"/>
        <v/>
      </c>
    </row>
    <row r="314" spans="1:6" ht="18.75" customHeight="1" x14ac:dyDescent="0.15">
      <c r="A314" s="1" t="str">
        <f>IFERROR(MATCH(ROW(A314)-ROW($A$2),入力画面!A:A,0),"")</f>
        <v/>
      </c>
      <c r="B314" s="98" t="str">
        <f t="shared" ca="1" si="23"/>
        <v/>
      </c>
      <c r="C314" s="99" t="str">
        <f t="shared" ca="1" si="20"/>
        <v/>
      </c>
      <c r="D314" s="100" t="str">
        <f t="shared" ca="1" si="24"/>
        <v/>
      </c>
      <c r="E314" s="101" t="str">
        <f t="shared" ca="1" si="21"/>
        <v/>
      </c>
      <c r="F314" s="101" t="str">
        <f t="shared" ca="1" si="22"/>
        <v/>
      </c>
    </row>
    <row r="315" spans="1:6" ht="18.75" customHeight="1" x14ac:dyDescent="0.15">
      <c r="A315" s="1" t="str">
        <f>IFERROR(MATCH(ROW(A315)-ROW($A$2),入力画面!A:A,0),"")</f>
        <v/>
      </c>
      <c r="B315" s="98" t="str">
        <f t="shared" ca="1" si="23"/>
        <v/>
      </c>
      <c r="C315" s="99" t="str">
        <f t="shared" ca="1" si="20"/>
        <v/>
      </c>
      <c r="D315" s="100" t="str">
        <f t="shared" ca="1" si="24"/>
        <v/>
      </c>
      <c r="E315" s="101" t="str">
        <f t="shared" ca="1" si="21"/>
        <v/>
      </c>
      <c r="F315" s="101" t="str">
        <f t="shared" ca="1" si="22"/>
        <v/>
      </c>
    </row>
    <row r="316" spans="1:6" ht="18.75" customHeight="1" x14ac:dyDescent="0.15">
      <c r="A316" s="1" t="str">
        <f>IFERROR(MATCH(ROW(A316)-ROW($A$2),入力画面!A:A,0),"")</f>
        <v/>
      </c>
      <c r="B316" s="98" t="str">
        <f t="shared" ca="1" si="23"/>
        <v/>
      </c>
      <c r="C316" s="99" t="str">
        <f t="shared" ca="1" si="20"/>
        <v/>
      </c>
      <c r="D316" s="100" t="str">
        <f t="shared" ca="1" si="24"/>
        <v/>
      </c>
      <c r="E316" s="101" t="str">
        <f t="shared" ca="1" si="21"/>
        <v/>
      </c>
      <c r="F316" s="101" t="str">
        <f t="shared" ca="1" si="22"/>
        <v/>
      </c>
    </row>
    <row r="317" spans="1:6" ht="18.75" customHeight="1" x14ac:dyDescent="0.15">
      <c r="A317" s="1" t="str">
        <f>IFERROR(MATCH(ROW(A317)-ROW($A$2),入力画面!A:A,0),"")</f>
        <v/>
      </c>
      <c r="B317" s="98" t="str">
        <f t="shared" ca="1" si="23"/>
        <v/>
      </c>
      <c r="C317" s="99" t="str">
        <f t="shared" ca="1" si="20"/>
        <v/>
      </c>
      <c r="D317" s="100" t="str">
        <f t="shared" ca="1" si="24"/>
        <v/>
      </c>
      <c r="E317" s="101" t="str">
        <f t="shared" ca="1" si="21"/>
        <v/>
      </c>
      <c r="F317" s="101" t="str">
        <f t="shared" ca="1" si="22"/>
        <v/>
      </c>
    </row>
    <row r="318" spans="1:6" ht="18.75" customHeight="1" x14ac:dyDescent="0.15">
      <c r="A318" s="1" t="str">
        <f>IFERROR(MATCH(ROW(A318)-ROW($A$2),入力画面!A:A,0),"")</f>
        <v/>
      </c>
      <c r="B318" s="98" t="str">
        <f t="shared" ca="1" si="23"/>
        <v/>
      </c>
      <c r="C318" s="99" t="str">
        <f t="shared" ca="1" si="20"/>
        <v/>
      </c>
      <c r="D318" s="100" t="str">
        <f t="shared" ca="1" si="24"/>
        <v/>
      </c>
      <c r="E318" s="101" t="str">
        <f t="shared" ca="1" si="21"/>
        <v/>
      </c>
      <c r="F318" s="101" t="str">
        <f t="shared" ca="1" si="22"/>
        <v/>
      </c>
    </row>
    <row r="319" spans="1:6" ht="18.75" customHeight="1" x14ac:dyDescent="0.15">
      <c r="A319" s="1" t="str">
        <f>IFERROR(MATCH(ROW(A319)-ROW($A$2),入力画面!A:A,0),"")</f>
        <v/>
      </c>
      <c r="B319" s="98" t="str">
        <f t="shared" ca="1" si="23"/>
        <v/>
      </c>
      <c r="C319" s="99" t="str">
        <f t="shared" ca="1" si="20"/>
        <v/>
      </c>
      <c r="D319" s="100" t="str">
        <f t="shared" ca="1" si="24"/>
        <v/>
      </c>
      <c r="E319" s="101" t="str">
        <f t="shared" ca="1" si="21"/>
        <v/>
      </c>
      <c r="F319" s="101" t="str">
        <f t="shared" ca="1" si="22"/>
        <v/>
      </c>
    </row>
    <row r="320" spans="1:6" ht="18.75" customHeight="1" x14ac:dyDescent="0.15">
      <c r="A320" s="1" t="str">
        <f>IFERROR(MATCH(ROW(A320)-ROW($A$2),入力画面!A:A,0),"")</f>
        <v/>
      </c>
      <c r="B320" s="98" t="str">
        <f t="shared" ca="1" si="23"/>
        <v/>
      </c>
      <c r="C320" s="99" t="str">
        <f t="shared" ca="1" si="20"/>
        <v/>
      </c>
      <c r="D320" s="100" t="str">
        <f t="shared" ca="1" si="24"/>
        <v/>
      </c>
      <c r="E320" s="101" t="str">
        <f t="shared" ca="1" si="21"/>
        <v/>
      </c>
      <c r="F320" s="101" t="str">
        <f t="shared" ca="1" si="22"/>
        <v/>
      </c>
    </row>
    <row r="321" spans="1:6" ht="18.75" customHeight="1" x14ac:dyDescent="0.15">
      <c r="A321" s="1" t="str">
        <f>IFERROR(MATCH(ROW(A321)-ROW($A$2),入力画面!A:A,0),"")</f>
        <v/>
      </c>
      <c r="B321" s="98" t="str">
        <f t="shared" ca="1" si="23"/>
        <v/>
      </c>
      <c r="C321" s="99" t="str">
        <f t="shared" ca="1" si="20"/>
        <v/>
      </c>
      <c r="D321" s="100" t="str">
        <f t="shared" ca="1" si="24"/>
        <v/>
      </c>
      <c r="E321" s="101" t="str">
        <f t="shared" ca="1" si="21"/>
        <v/>
      </c>
      <c r="F321" s="101" t="str">
        <f t="shared" ca="1" si="22"/>
        <v/>
      </c>
    </row>
    <row r="322" spans="1:6" ht="18.75" customHeight="1" x14ac:dyDescent="0.15">
      <c r="A322" s="1" t="str">
        <f>IFERROR(MATCH(ROW(A322)-ROW($A$2),入力画面!A:A,0),"")</f>
        <v/>
      </c>
      <c r="B322" s="98" t="str">
        <f t="shared" ca="1" si="23"/>
        <v/>
      </c>
      <c r="C322" s="99" t="str">
        <f t="shared" ca="1" si="20"/>
        <v/>
      </c>
      <c r="D322" s="100" t="str">
        <f t="shared" ca="1" si="24"/>
        <v/>
      </c>
      <c r="E322" s="101" t="str">
        <f t="shared" ca="1" si="21"/>
        <v/>
      </c>
      <c r="F322" s="101" t="str">
        <f t="shared" ca="1" si="22"/>
        <v/>
      </c>
    </row>
    <row r="323" spans="1:6" ht="18.75" customHeight="1" x14ac:dyDescent="0.15">
      <c r="A323" s="1" t="str">
        <f>IFERROR(MATCH(ROW(A323)-ROW($A$2),入力画面!A:A,0),"")</f>
        <v/>
      </c>
      <c r="B323" s="98" t="str">
        <f t="shared" ca="1" si="23"/>
        <v/>
      </c>
      <c r="C323" s="99" t="str">
        <f t="shared" ref="C323:C386" ca="1" si="25">IFERROR(INDIRECT("入力画面!G"&amp;A323),"")</f>
        <v/>
      </c>
      <c r="D323" s="100" t="str">
        <f t="shared" ca="1" si="24"/>
        <v/>
      </c>
      <c r="E323" s="101" t="str">
        <f t="shared" ref="E323:E386" ca="1" si="26">IFERROR(IF(C323="収入",INDIRECT("入力画面!I"&amp;A323),""),"")</f>
        <v/>
      </c>
      <c r="F323" s="101" t="str">
        <f t="shared" ref="F323:F386" ca="1" si="27">IFERROR(IF(C323="収入","",INDIRECT("入力画面!I"&amp;A323)),"")</f>
        <v/>
      </c>
    </row>
    <row r="324" spans="1:6" ht="18.75" customHeight="1" x14ac:dyDescent="0.15">
      <c r="A324" s="1" t="str">
        <f>IFERROR(MATCH(ROW(A324)-ROW($A$2),入力画面!A:A,0),"")</f>
        <v/>
      </c>
      <c r="B324" s="98" t="str">
        <f t="shared" ref="B324:B387" ca="1" si="28">IFERROR(INDIRECT("入力画面!C"&amp;A324),"")</f>
        <v/>
      </c>
      <c r="C324" s="99" t="str">
        <f t="shared" ca="1" si="25"/>
        <v/>
      </c>
      <c r="D324" s="100" t="str">
        <f t="shared" ref="D324:D387" ca="1" si="29">IFERROR(INDIRECT("入力画面!E"&amp;A324)&amp;" "&amp;INDIRECT("入力画面!F"&amp;A324),"")</f>
        <v/>
      </c>
      <c r="E324" s="101" t="str">
        <f t="shared" ca="1" si="26"/>
        <v/>
      </c>
      <c r="F324" s="101" t="str">
        <f t="shared" ca="1" si="27"/>
        <v/>
      </c>
    </row>
    <row r="325" spans="1:6" ht="18.75" customHeight="1" x14ac:dyDescent="0.15">
      <c r="A325" s="1" t="str">
        <f>IFERROR(MATCH(ROW(A325)-ROW($A$2),入力画面!A:A,0),"")</f>
        <v/>
      </c>
      <c r="B325" s="98" t="str">
        <f t="shared" ca="1" si="28"/>
        <v/>
      </c>
      <c r="C325" s="99" t="str">
        <f t="shared" ca="1" si="25"/>
        <v/>
      </c>
      <c r="D325" s="100" t="str">
        <f t="shared" ca="1" si="29"/>
        <v/>
      </c>
      <c r="E325" s="101" t="str">
        <f t="shared" ca="1" si="26"/>
        <v/>
      </c>
      <c r="F325" s="101" t="str">
        <f t="shared" ca="1" si="27"/>
        <v/>
      </c>
    </row>
    <row r="326" spans="1:6" ht="18.75" customHeight="1" x14ac:dyDescent="0.15">
      <c r="A326" s="1" t="str">
        <f>IFERROR(MATCH(ROW(A326)-ROW($A$2),入力画面!A:A,0),"")</f>
        <v/>
      </c>
      <c r="B326" s="98" t="str">
        <f t="shared" ca="1" si="28"/>
        <v/>
      </c>
      <c r="C326" s="99" t="str">
        <f t="shared" ca="1" si="25"/>
        <v/>
      </c>
      <c r="D326" s="100" t="str">
        <f t="shared" ca="1" si="29"/>
        <v/>
      </c>
      <c r="E326" s="101" t="str">
        <f t="shared" ca="1" si="26"/>
        <v/>
      </c>
      <c r="F326" s="101" t="str">
        <f t="shared" ca="1" si="27"/>
        <v/>
      </c>
    </row>
    <row r="327" spans="1:6" ht="18.75" customHeight="1" x14ac:dyDescent="0.15">
      <c r="A327" s="1" t="str">
        <f>IFERROR(MATCH(ROW(A327)-ROW($A$2),入力画面!A:A,0),"")</f>
        <v/>
      </c>
      <c r="B327" s="98" t="str">
        <f t="shared" ca="1" si="28"/>
        <v/>
      </c>
      <c r="C327" s="99" t="str">
        <f t="shared" ca="1" si="25"/>
        <v/>
      </c>
      <c r="D327" s="100" t="str">
        <f t="shared" ca="1" si="29"/>
        <v/>
      </c>
      <c r="E327" s="101" t="str">
        <f t="shared" ca="1" si="26"/>
        <v/>
      </c>
      <c r="F327" s="101" t="str">
        <f t="shared" ca="1" si="27"/>
        <v/>
      </c>
    </row>
    <row r="328" spans="1:6" ht="18.75" customHeight="1" x14ac:dyDescent="0.15">
      <c r="A328" s="1" t="str">
        <f>IFERROR(MATCH(ROW(A328)-ROW($A$2),入力画面!A:A,0),"")</f>
        <v/>
      </c>
      <c r="B328" s="98" t="str">
        <f t="shared" ca="1" si="28"/>
        <v/>
      </c>
      <c r="C328" s="99" t="str">
        <f t="shared" ca="1" si="25"/>
        <v/>
      </c>
      <c r="D328" s="100" t="str">
        <f t="shared" ca="1" si="29"/>
        <v/>
      </c>
      <c r="E328" s="101" t="str">
        <f t="shared" ca="1" si="26"/>
        <v/>
      </c>
      <c r="F328" s="101" t="str">
        <f t="shared" ca="1" si="27"/>
        <v/>
      </c>
    </row>
    <row r="329" spans="1:6" ht="18.75" customHeight="1" x14ac:dyDescent="0.15">
      <c r="A329" s="1" t="str">
        <f>IFERROR(MATCH(ROW(A329)-ROW($A$2),入力画面!A:A,0),"")</f>
        <v/>
      </c>
      <c r="B329" s="98" t="str">
        <f t="shared" ca="1" si="28"/>
        <v/>
      </c>
      <c r="C329" s="99" t="str">
        <f t="shared" ca="1" si="25"/>
        <v/>
      </c>
      <c r="D329" s="100" t="str">
        <f t="shared" ca="1" si="29"/>
        <v/>
      </c>
      <c r="E329" s="101" t="str">
        <f t="shared" ca="1" si="26"/>
        <v/>
      </c>
      <c r="F329" s="101" t="str">
        <f t="shared" ca="1" si="27"/>
        <v/>
      </c>
    </row>
    <row r="330" spans="1:6" ht="18.75" customHeight="1" x14ac:dyDescent="0.15">
      <c r="A330" s="1" t="str">
        <f>IFERROR(MATCH(ROW(A330)-ROW($A$2),入力画面!A:A,0),"")</f>
        <v/>
      </c>
      <c r="B330" s="98" t="str">
        <f t="shared" ca="1" si="28"/>
        <v/>
      </c>
      <c r="C330" s="99" t="str">
        <f t="shared" ca="1" si="25"/>
        <v/>
      </c>
      <c r="D330" s="100" t="str">
        <f t="shared" ca="1" si="29"/>
        <v/>
      </c>
      <c r="E330" s="101" t="str">
        <f t="shared" ca="1" si="26"/>
        <v/>
      </c>
      <c r="F330" s="101" t="str">
        <f t="shared" ca="1" si="27"/>
        <v/>
      </c>
    </row>
    <row r="331" spans="1:6" ht="18.75" customHeight="1" x14ac:dyDescent="0.15">
      <c r="A331" s="1" t="str">
        <f>IFERROR(MATCH(ROW(A331)-ROW($A$2),入力画面!A:A,0),"")</f>
        <v/>
      </c>
      <c r="B331" s="98" t="str">
        <f t="shared" ca="1" si="28"/>
        <v/>
      </c>
      <c r="C331" s="99" t="str">
        <f t="shared" ca="1" si="25"/>
        <v/>
      </c>
      <c r="D331" s="100" t="str">
        <f t="shared" ca="1" si="29"/>
        <v/>
      </c>
      <c r="E331" s="101" t="str">
        <f t="shared" ca="1" si="26"/>
        <v/>
      </c>
      <c r="F331" s="101" t="str">
        <f t="shared" ca="1" si="27"/>
        <v/>
      </c>
    </row>
    <row r="332" spans="1:6" ht="18.75" customHeight="1" x14ac:dyDescent="0.15">
      <c r="A332" s="1" t="str">
        <f>IFERROR(MATCH(ROW(A332)-ROW($A$2),入力画面!A:A,0),"")</f>
        <v/>
      </c>
      <c r="B332" s="98" t="str">
        <f t="shared" ca="1" si="28"/>
        <v/>
      </c>
      <c r="C332" s="99" t="str">
        <f t="shared" ca="1" si="25"/>
        <v/>
      </c>
      <c r="D332" s="100" t="str">
        <f t="shared" ca="1" si="29"/>
        <v/>
      </c>
      <c r="E332" s="101" t="str">
        <f t="shared" ca="1" si="26"/>
        <v/>
      </c>
      <c r="F332" s="101" t="str">
        <f t="shared" ca="1" si="27"/>
        <v/>
      </c>
    </row>
    <row r="333" spans="1:6" ht="18.75" customHeight="1" x14ac:dyDescent="0.15">
      <c r="A333" s="1" t="str">
        <f>IFERROR(MATCH(ROW(A333)-ROW($A$2),入力画面!A:A,0),"")</f>
        <v/>
      </c>
      <c r="B333" s="98" t="str">
        <f t="shared" ca="1" si="28"/>
        <v/>
      </c>
      <c r="C333" s="99" t="str">
        <f t="shared" ca="1" si="25"/>
        <v/>
      </c>
      <c r="D333" s="100" t="str">
        <f t="shared" ca="1" si="29"/>
        <v/>
      </c>
      <c r="E333" s="101" t="str">
        <f t="shared" ca="1" si="26"/>
        <v/>
      </c>
      <c r="F333" s="101" t="str">
        <f t="shared" ca="1" si="27"/>
        <v/>
      </c>
    </row>
    <row r="334" spans="1:6" ht="18.75" customHeight="1" x14ac:dyDescent="0.15">
      <c r="A334" s="1" t="str">
        <f>IFERROR(MATCH(ROW(A334)-ROW($A$2),入力画面!A:A,0),"")</f>
        <v/>
      </c>
      <c r="B334" s="98" t="str">
        <f t="shared" ca="1" si="28"/>
        <v/>
      </c>
      <c r="C334" s="99" t="str">
        <f t="shared" ca="1" si="25"/>
        <v/>
      </c>
      <c r="D334" s="100" t="str">
        <f t="shared" ca="1" si="29"/>
        <v/>
      </c>
      <c r="E334" s="101" t="str">
        <f t="shared" ca="1" si="26"/>
        <v/>
      </c>
      <c r="F334" s="101" t="str">
        <f t="shared" ca="1" si="27"/>
        <v/>
      </c>
    </row>
    <row r="335" spans="1:6" ht="18.75" customHeight="1" x14ac:dyDescent="0.15">
      <c r="A335" s="1" t="str">
        <f>IFERROR(MATCH(ROW(A335)-ROW($A$2),入力画面!A:A,0),"")</f>
        <v/>
      </c>
      <c r="B335" s="98" t="str">
        <f t="shared" ca="1" si="28"/>
        <v/>
      </c>
      <c r="C335" s="99" t="str">
        <f t="shared" ca="1" si="25"/>
        <v/>
      </c>
      <c r="D335" s="100" t="str">
        <f t="shared" ca="1" si="29"/>
        <v/>
      </c>
      <c r="E335" s="101" t="str">
        <f t="shared" ca="1" si="26"/>
        <v/>
      </c>
      <c r="F335" s="101" t="str">
        <f t="shared" ca="1" si="27"/>
        <v/>
      </c>
    </row>
    <row r="336" spans="1:6" ht="18.75" customHeight="1" x14ac:dyDescent="0.15">
      <c r="A336" s="1" t="str">
        <f>IFERROR(MATCH(ROW(A336)-ROW($A$2),入力画面!A:A,0),"")</f>
        <v/>
      </c>
      <c r="B336" s="98" t="str">
        <f t="shared" ca="1" si="28"/>
        <v/>
      </c>
      <c r="C336" s="99" t="str">
        <f t="shared" ca="1" si="25"/>
        <v/>
      </c>
      <c r="D336" s="100" t="str">
        <f t="shared" ca="1" si="29"/>
        <v/>
      </c>
      <c r="E336" s="101" t="str">
        <f t="shared" ca="1" si="26"/>
        <v/>
      </c>
      <c r="F336" s="101" t="str">
        <f t="shared" ca="1" si="27"/>
        <v/>
      </c>
    </row>
    <row r="337" spans="1:6" ht="18.75" customHeight="1" x14ac:dyDescent="0.15">
      <c r="A337" s="1" t="str">
        <f>IFERROR(MATCH(ROW(A337)-ROW($A$2),入力画面!A:A,0),"")</f>
        <v/>
      </c>
      <c r="B337" s="98" t="str">
        <f t="shared" ca="1" si="28"/>
        <v/>
      </c>
      <c r="C337" s="99" t="str">
        <f t="shared" ca="1" si="25"/>
        <v/>
      </c>
      <c r="D337" s="100" t="str">
        <f t="shared" ca="1" si="29"/>
        <v/>
      </c>
      <c r="E337" s="101" t="str">
        <f t="shared" ca="1" si="26"/>
        <v/>
      </c>
      <c r="F337" s="101" t="str">
        <f t="shared" ca="1" si="27"/>
        <v/>
      </c>
    </row>
    <row r="338" spans="1:6" ht="18.75" customHeight="1" x14ac:dyDescent="0.15">
      <c r="A338" s="1" t="str">
        <f>IFERROR(MATCH(ROW(A338)-ROW($A$2),入力画面!A:A,0),"")</f>
        <v/>
      </c>
      <c r="B338" s="98" t="str">
        <f t="shared" ca="1" si="28"/>
        <v/>
      </c>
      <c r="C338" s="99" t="str">
        <f t="shared" ca="1" si="25"/>
        <v/>
      </c>
      <c r="D338" s="100" t="str">
        <f t="shared" ca="1" si="29"/>
        <v/>
      </c>
      <c r="E338" s="101" t="str">
        <f t="shared" ca="1" si="26"/>
        <v/>
      </c>
      <c r="F338" s="101" t="str">
        <f t="shared" ca="1" si="27"/>
        <v/>
      </c>
    </row>
    <row r="339" spans="1:6" ht="18.75" customHeight="1" x14ac:dyDescent="0.15">
      <c r="A339" s="1" t="str">
        <f>IFERROR(MATCH(ROW(A339)-ROW($A$2),入力画面!A:A,0),"")</f>
        <v/>
      </c>
      <c r="B339" s="98" t="str">
        <f t="shared" ca="1" si="28"/>
        <v/>
      </c>
      <c r="C339" s="99" t="str">
        <f t="shared" ca="1" si="25"/>
        <v/>
      </c>
      <c r="D339" s="100" t="str">
        <f t="shared" ca="1" si="29"/>
        <v/>
      </c>
      <c r="E339" s="101" t="str">
        <f t="shared" ca="1" si="26"/>
        <v/>
      </c>
      <c r="F339" s="101" t="str">
        <f t="shared" ca="1" si="27"/>
        <v/>
      </c>
    </row>
    <row r="340" spans="1:6" ht="18.75" customHeight="1" x14ac:dyDescent="0.15">
      <c r="A340" s="1" t="str">
        <f>IFERROR(MATCH(ROW(A340)-ROW($A$2),入力画面!A:A,0),"")</f>
        <v/>
      </c>
      <c r="B340" s="98" t="str">
        <f t="shared" ca="1" si="28"/>
        <v/>
      </c>
      <c r="C340" s="99" t="str">
        <f t="shared" ca="1" si="25"/>
        <v/>
      </c>
      <c r="D340" s="100" t="str">
        <f t="shared" ca="1" si="29"/>
        <v/>
      </c>
      <c r="E340" s="101" t="str">
        <f t="shared" ca="1" si="26"/>
        <v/>
      </c>
      <c r="F340" s="101" t="str">
        <f t="shared" ca="1" si="27"/>
        <v/>
      </c>
    </row>
    <row r="341" spans="1:6" ht="18.75" customHeight="1" x14ac:dyDescent="0.15">
      <c r="A341" s="1" t="str">
        <f>IFERROR(MATCH(ROW(A341)-ROW($A$2),入力画面!A:A,0),"")</f>
        <v/>
      </c>
      <c r="B341" s="98" t="str">
        <f t="shared" ca="1" si="28"/>
        <v/>
      </c>
      <c r="C341" s="99" t="str">
        <f t="shared" ca="1" si="25"/>
        <v/>
      </c>
      <c r="D341" s="100" t="str">
        <f t="shared" ca="1" si="29"/>
        <v/>
      </c>
      <c r="E341" s="101" t="str">
        <f t="shared" ca="1" si="26"/>
        <v/>
      </c>
      <c r="F341" s="101" t="str">
        <f t="shared" ca="1" si="27"/>
        <v/>
      </c>
    </row>
    <row r="342" spans="1:6" ht="18.75" customHeight="1" x14ac:dyDescent="0.15">
      <c r="A342" s="1" t="str">
        <f>IFERROR(MATCH(ROW(A342)-ROW($A$2),入力画面!A:A,0),"")</f>
        <v/>
      </c>
      <c r="B342" s="98" t="str">
        <f t="shared" ca="1" si="28"/>
        <v/>
      </c>
      <c r="C342" s="99" t="str">
        <f t="shared" ca="1" si="25"/>
        <v/>
      </c>
      <c r="D342" s="100" t="str">
        <f t="shared" ca="1" si="29"/>
        <v/>
      </c>
      <c r="E342" s="101" t="str">
        <f t="shared" ca="1" si="26"/>
        <v/>
      </c>
      <c r="F342" s="101" t="str">
        <f t="shared" ca="1" si="27"/>
        <v/>
      </c>
    </row>
    <row r="343" spans="1:6" ht="18.75" customHeight="1" x14ac:dyDescent="0.15">
      <c r="A343" s="1" t="str">
        <f>IFERROR(MATCH(ROW(A343)-ROW($A$2),入力画面!A:A,0),"")</f>
        <v/>
      </c>
      <c r="B343" s="98" t="str">
        <f t="shared" ca="1" si="28"/>
        <v/>
      </c>
      <c r="C343" s="99" t="str">
        <f t="shared" ca="1" si="25"/>
        <v/>
      </c>
      <c r="D343" s="100" t="str">
        <f t="shared" ca="1" si="29"/>
        <v/>
      </c>
      <c r="E343" s="101" t="str">
        <f t="shared" ca="1" si="26"/>
        <v/>
      </c>
      <c r="F343" s="101" t="str">
        <f t="shared" ca="1" si="27"/>
        <v/>
      </c>
    </row>
    <row r="344" spans="1:6" ht="18.75" customHeight="1" x14ac:dyDescent="0.15">
      <c r="A344" s="1" t="str">
        <f>IFERROR(MATCH(ROW(A344)-ROW($A$2),入力画面!A:A,0),"")</f>
        <v/>
      </c>
      <c r="B344" s="98" t="str">
        <f t="shared" ca="1" si="28"/>
        <v/>
      </c>
      <c r="C344" s="99" t="str">
        <f t="shared" ca="1" si="25"/>
        <v/>
      </c>
      <c r="D344" s="100" t="str">
        <f t="shared" ca="1" si="29"/>
        <v/>
      </c>
      <c r="E344" s="101" t="str">
        <f t="shared" ca="1" si="26"/>
        <v/>
      </c>
      <c r="F344" s="101" t="str">
        <f t="shared" ca="1" si="27"/>
        <v/>
      </c>
    </row>
    <row r="345" spans="1:6" ht="18.75" customHeight="1" x14ac:dyDescent="0.15">
      <c r="A345" s="1" t="str">
        <f>IFERROR(MATCH(ROW(A345)-ROW($A$2),入力画面!A:A,0),"")</f>
        <v/>
      </c>
      <c r="B345" s="98" t="str">
        <f t="shared" ca="1" si="28"/>
        <v/>
      </c>
      <c r="C345" s="99" t="str">
        <f t="shared" ca="1" si="25"/>
        <v/>
      </c>
      <c r="D345" s="100" t="str">
        <f t="shared" ca="1" si="29"/>
        <v/>
      </c>
      <c r="E345" s="101" t="str">
        <f t="shared" ca="1" si="26"/>
        <v/>
      </c>
      <c r="F345" s="101" t="str">
        <f t="shared" ca="1" si="27"/>
        <v/>
      </c>
    </row>
    <row r="346" spans="1:6" ht="18.75" customHeight="1" x14ac:dyDescent="0.15">
      <c r="A346" s="1" t="str">
        <f>IFERROR(MATCH(ROW(A346)-ROW($A$2),入力画面!A:A,0),"")</f>
        <v/>
      </c>
      <c r="B346" s="98" t="str">
        <f t="shared" ca="1" si="28"/>
        <v/>
      </c>
      <c r="C346" s="99" t="str">
        <f t="shared" ca="1" si="25"/>
        <v/>
      </c>
      <c r="D346" s="100" t="str">
        <f t="shared" ca="1" si="29"/>
        <v/>
      </c>
      <c r="E346" s="101" t="str">
        <f t="shared" ca="1" si="26"/>
        <v/>
      </c>
      <c r="F346" s="101" t="str">
        <f t="shared" ca="1" si="27"/>
        <v/>
      </c>
    </row>
    <row r="347" spans="1:6" ht="18.75" customHeight="1" x14ac:dyDescent="0.15">
      <c r="A347" s="1" t="str">
        <f>IFERROR(MATCH(ROW(A347)-ROW($A$2),入力画面!A:A,0),"")</f>
        <v/>
      </c>
      <c r="B347" s="98" t="str">
        <f t="shared" ca="1" si="28"/>
        <v/>
      </c>
      <c r="C347" s="99" t="str">
        <f t="shared" ca="1" si="25"/>
        <v/>
      </c>
      <c r="D347" s="100" t="str">
        <f t="shared" ca="1" si="29"/>
        <v/>
      </c>
      <c r="E347" s="101" t="str">
        <f t="shared" ca="1" si="26"/>
        <v/>
      </c>
      <c r="F347" s="101" t="str">
        <f t="shared" ca="1" si="27"/>
        <v/>
      </c>
    </row>
    <row r="348" spans="1:6" ht="18.75" customHeight="1" x14ac:dyDescent="0.15">
      <c r="A348" s="1" t="str">
        <f>IFERROR(MATCH(ROW(A348)-ROW($A$2),入力画面!A:A,0),"")</f>
        <v/>
      </c>
      <c r="B348" s="98" t="str">
        <f t="shared" ca="1" si="28"/>
        <v/>
      </c>
      <c r="C348" s="99" t="str">
        <f t="shared" ca="1" si="25"/>
        <v/>
      </c>
      <c r="D348" s="100" t="str">
        <f t="shared" ca="1" si="29"/>
        <v/>
      </c>
      <c r="E348" s="101" t="str">
        <f t="shared" ca="1" si="26"/>
        <v/>
      </c>
      <c r="F348" s="101" t="str">
        <f t="shared" ca="1" si="27"/>
        <v/>
      </c>
    </row>
    <row r="349" spans="1:6" ht="18.75" customHeight="1" x14ac:dyDescent="0.15">
      <c r="A349" s="1" t="str">
        <f>IFERROR(MATCH(ROW(A349)-ROW($A$2),入力画面!A:A,0),"")</f>
        <v/>
      </c>
      <c r="B349" s="98" t="str">
        <f t="shared" ca="1" si="28"/>
        <v/>
      </c>
      <c r="C349" s="99" t="str">
        <f t="shared" ca="1" si="25"/>
        <v/>
      </c>
      <c r="D349" s="100" t="str">
        <f t="shared" ca="1" si="29"/>
        <v/>
      </c>
      <c r="E349" s="101" t="str">
        <f t="shared" ca="1" si="26"/>
        <v/>
      </c>
      <c r="F349" s="101" t="str">
        <f t="shared" ca="1" si="27"/>
        <v/>
      </c>
    </row>
    <row r="350" spans="1:6" ht="18.75" customHeight="1" x14ac:dyDescent="0.15">
      <c r="A350" s="1" t="str">
        <f>IFERROR(MATCH(ROW(A350)-ROW($A$2),入力画面!A:A,0),"")</f>
        <v/>
      </c>
      <c r="B350" s="98" t="str">
        <f t="shared" ca="1" si="28"/>
        <v/>
      </c>
      <c r="C350" s="99" t="str">
        <f t="shared" ca="1" si="25"/>
        <v/>
      </c>
      <c r="D350" s="100" t="str">
        <f t="shared" ca="1" si="29"/>
        <v/>
      </c>
      <c r="E350" s="101" t="str">
        <f t="shared" ca="1" si="26"/>
        <v/>
      </c>
      <c r="F350" s="101" t="str">
        <f t="shared" ca="1" si="27"/>
        <v/>
      </c>
    </row>
    <row r="351" spans="1:6" ht="18.75" customHeight="1" x14ac:dyDescent="0.15">
      <c r="A351" s="1" t="str">
        <f>IFERROR(MATCH(ROW(A351)-ROW($A$2),入力画面!A:A,0),"")</f>
        <v/>
      </c>
      <c r="B351" s="98" t="str">
        <f t="shared" ca="1" si="28"/>
        <v/>
      </c>
      <c r="C351" s="99" t="str">
        <f t="shared" ca="1" si="25"/>
        <v/>
      </c>
      <c r="D351" s="100" t="str">
        <f t="shared" ca="1" si="29"/>
        <v/>
      </c>
      <c r="E351" s="101" t="str">
        <f t="shared" ca="1" si="26"/>
        <v/>
      </c>
      <c r="F351" s="101" t="str">
        <f t="shared" ca="1" si="27"/>
        <v/>
      </c>
    </row>
    <row r="352" spans="1:6" ht="18.75" customHeight="1" x14ac:dyDescent="0.15">
      <c r="A352" s="1" t="str">
        <f>IFERROR(MATCH(ROW(A352)-ROW($A$2),入力画面!A:A,0),"")</f>
        <v/>
      </c>
      <c r="B352" s="98" t="str">
        <f t="shared" ca="1" si="28"/>
        <v/>
      </c>
      <c r="C352" s="99" t="str">
        <f t="shared" ca="1" si="25"/>
        <v/>
      </c>
      <c r="D352" s="100" t="str">
        <f t="shared" ca="1" si="29"/>
        <v/>
      </c>
      <c r="E352" s="101" t="str">
        <f t="shared" ca="1" si="26"/>
        <v/>
      </c>
      <c r="F352" s="101" t="str">
        <f t="shared" ca="1" si="27"/>
        <v/>
      </c>
    </row>
    <row r="353" spans="1:6" ht="18.75" customHeight="1" x14ac:dyDescent="0.15">
      <c r="A353" s="1" t="str">
        <f>IFERROR(MATCH(ROW(A353)-ROW($A$2),入力画面!A:A,0),"")</f>
        <v/>
      </c>
      <c r="B353" s="98" t="str">
        <f t="shared" ca="1" si="28"/>
        <v/>
      </c>
      <c r="C353" s="99" t="str">
        <f t="shared" ca="1" si="25"/>
        <v/>
      </c>
      <c r="D353" s="100" t="str">
        <f t="shared" ca="1" si="29"/>
        <v/>
      </c>
      <c r="E353" s="101" t="str">
        <f t="shared" ca="1" si="26"/>
        <v/>
      </c>
      <c r="F353" s="101" t="str">
        <f t="shared" ca="1" si="27"/>
        <v/>
      </c>
    </row>
    <row r="354" spans="1:6" ht="18.75" customHeight="1" x14ac:dyDescent="0.15">
      <c r="A354" s="1" t="str">
        <f>IFERROR(MATCH(ROW(A354)-ROW($A$2),入力画面!A:A,0),"")</f>
        <v/>
      </c>
      <c r="B354" s="98" t="str">
        <f t="shared" ca="1" si="28"/>
        <v/>
      </c>
      <c r="C354" s="99" t="str">
        <f t="shared" ca="1" si="25"/>
        <v/>
      </c>
      <c r="D354" s="100" t="str">
        <f t="shared" ca="1" si="29"/>
        <v/>
      </c>
      <c r="E354" s="101" t="str">
        <f t="shared" ca="1" si="26"/>
        <v/>
      </c>
      <c r="F354" s="101" t="str">
        <f t="shared" ca="1" si="27"/>
        <v/>
      </c>
    </row>
    <row r="355" spans="1:6" ht="18.75" customHeight="1" x14ac:dyDescent="0.15">
      <c r="A355" s="1" t="str">
        <f>IFERROR(MATCH(ROW(A355)-ROW($A$2),入力画面!A:A,0),"")</f>
        <v/>
      </c>
      <c r="B355" s="98" t="str">
        <f t="shared" ca="1" si="28"/>
        <v/>
      </c>
      <c r="C355" s="99" t="str">
        <f t="shared" ca="1" si="25"/>
        <v/>
      </c>
      <c r="D355" s="100" t="str">
        <f t="shared" ca="1" si="29"/>
        <v/>
      </c>
      <c r="E355" s="101" t="str">
        <f t="shared" ca="1" si="26"/>
        <v/>
      </c>
      <c r="F355" s="101" t="str">
        <f t="shared" ca="1" si="27"/>
        <v/>
      </c>
    </row>
    <row r="356" spans="1:6" ht="18.75" customHeight="1" x14ac:dyDescent="0.15">
      <c r="A356" s="1" t="str">
        <f>IFERROR(MATCH(ROW(A356)-ROW($A$2),入力画面!A:A,0),"")</f>
        <v/>
      </c>
      <c r="B356" s="98" t="str">
        <f t="shared" ca="1" si="28"/>
        <v/>
      </c>
      <c r="C356" s="99" t="str">
        <f t="shared" ca="1" si="25"/>
        <v/>
      </c>
      <c r="D356" s="100" t="str">
        <f t="shared" ca="1" si="29"/>
        <v/>
      </c>
      <c r="E356" s="101" t="str">
        <f t="shared" ca="1" si="26"/>
        <v/>
      </c>
      <c r="F356" s="101" t="str">
        <f t="shared" ca="1" si="27"/>
        <v/>
      </c>
    </row>
    <row r="357" spans="1:6" ht="18.75" customHeight="1" x14ac:dyDescent="0.15">
      <c r="A357" s="1" t="str">
        <f>IFERROR(MATCH(ROW(A357)-ROW($A$2),入力画面!A:A,0),"")</f>
        <v/>
      </c>
      <c r="B357" s="98" t="str">
        <f t="shared" ca="1" si="28"/>
        <v/>
      </c>
      <c r="C357" s="99" t="str">
        <f t="shared" ca="1" si="25"/>
        <v/>
      </c>
      <c r="D357" s="100" t="str">
        <f t="shared" ca="1" si="29"/>
        <v/>
      </c>
      <c r="E357" s="101" t="str">
        <f t="shared" ca="1" si="26"/>
        <v/>
      </c>
      <c r="F357" s="101" t="str">
        <f t="shared" ca="1" si="27"/>
        <v/>
      </c>
    </row>
    <row r="358" spans="1:6" ht="18.75" customHeight="1" x14ac:dyDescent="0.15">
      <c r="A358" s="1" t="str">
        <f>IFERROR(MATCH(ROW(A358)-ROW($A$2),入力画面!A:A,0),"")</f>
        <v/>
      </c>
      <c r="B358" s="98" t="str">
        <f t="shared" ca="1" si="28"/>
        <v/>
      </c>
      <c r="C358" s="99" t="str">
        <f t="shared" ca="1" si="25"/>
        <v/>
      </c>
      <c r="D358" s="100" t="str">
        <f t="shared" ca="1" si="29"/>
        <v/>
      </c>
      <c r="E358" s="101" t="str">
        <f t="shared" ca="1" si="26"/>
        <v/>
      </c>
      <c r="F358" s="101" t="str">
        <f t="shared" ca="1" si="27"/>
        <v/>
      </c>
    </row>
    <row r="359" spans="1:6" ht="18.75" customHeight="1" x14ac:dyDescent="0.15">
      <c r="A359" s="1" t="str">
        <f>IFERROR(MATCH(ROW(A359)-ROW($A$2),入力画面!A:A,0),"")</f>
        <v/>
      </c>
      <c r="B359" s="98" t="str">
        <f t="shared" ca="1" si="28"/>
        <v/>
      </c>
      <c r="C359" s="99" t="str">
        <f t="shared" ca="1" si="25"/>
        <v/>
      </c>
      <c r="D359" s="100" t="str">
        <f t="shared" ca="1" si="29"/>
        <v/>
      </c>
      <c r="E359" s="101" t="str">
        <f t="shared" ca="1" si="26"/>
        <v/>
      </c>
      <c r="F359" s="101" t="str">
        <f t="shared" ca="1" si="27"/>
        <v/>
      </c>
    </row>
    <row r="360" spans="1:6" ht="18.75" customHeight="1" x14ac:dyDescent="0.15">
      <c r="A360" s="1" t="str">
        <f>IFERROR(MATCH(ROW(A360)-ROW($A$2),入力画面!A:A,0),"")</f>
        <v/>
      </c>
      <c r="B360" s="98" t="str">
        <f t="shared" ca="1" si="28"/>
        <v/>
      </c>
      <c r="C360" s="99" t="str">
        <f t="shared" ca="1" si="25"/>
        <v/>
      </c>
      <c r="D360" s="100" t="str">
        <f t="shared" ca="1" si="29"/>
        <v/>
      </c>
      <c r="E360" s="101" t="str">
        <f t="shared" ca="1" si="26"/>
        <v/>
      </c>
      <c r="F360" s="101" t="str">
        <f t="shared" ca="1" si="27"/>
        <v/>
      </c>
    </row>
    <row r="361" spans="1:6" ht="18.75" customHeight="1" x14ac:dyDescent="0.15">
      <c r="A361" s="1" t="str">
        <f>IFERROR(MATCH(ROW(A361)-ROW($A$2),入力画面!A:A,0),"")</f>
        <v/>
      </c>
      <c r="B361" s="98" t="str">
        <f t="shared" ca="1" si="28"/>
        <v/>
      </c>
      <c r="C361" s="99" t="str">
        <f t="shared" ca="1" si="25"/>
        <v/>
      </c>
      <c r="D361" s="100" t="str">
        <f t="shared" ca="1" si="29"/>
        <v/>
      </c>
      <c r="E361" s="101" t="str">
        <f t="shared" ca="1" si="26"/>
        <v/>
      </c>
      <c r="F361" s="101" t="str">
        <f t="shared" ca="1" si="27"/>
        <v/>
      </c>
    </row>
    <row r="362" spans="1:6" ht="18.75" customHeight="1" x14ac:dyDescent="0.15">
      <c r="A362" s="1" t="str">
        <f>IFERROR(MATCH(ROW(A362)-ROW($A$2),入力画面!A:A,0),"")</f>
        <v/>
      </c>
      <c r="B362" s="98" t="str">
        <f t="shared" ca="1" si="28"/>
        <v/>
      </c>
      <c r="C362" s="99" t="str">
        <f t="shared" ca="1" si="25"/>
        <v/>
      </c>
      <c r="D362" s="100" t="str">
        <f t="shared" ca="1" si="29"/>
        <v/>
      </c>
      <c r="E362" s="101" t="str">
        <f t="shared" ca="1" si="26"/>
        <v/>
      </c>
      <c r="F362" s="101" t="str">
        <f t="shared" ca="1" si="27"/>
        <v/>
      </c>
    </row>
    <row r="363" spans="1:6" ht="18.75" customHeight="1" x14ac:dyDescent="0.15">
      <c r="A363" s="1" t="str">
        <f>IFERROR(MATCH(ROW(A363)-ROW($A$2),入力画面!A:A,0),"")</f>
        <v/>
      </c>
      <c r="B363" s="98" t="str">
        <f t="shared" ca="1" si="28"/>
        <v/>
      </c>
      <c r="C363" s="99" t="str">
        <f t="shared" ca="1" si="25"/>
        <v/>
      </c>
      <c r="D363" s="100" t="str">
        <f t="shared" ca="1" si="29"/>
        <v/>
      </c>
      <c r="E363" s="101" t="str">
        <f t="shared" ca="1" si="26"/>
        <v/>
      </c>
      <c r="F363" s="101" t="str">
        <f t="shared" ca="1" si="27"/>
        <v/>
      </c>
    </row>
    <row r="364" spans="1:6" ht="18.75" customHeight="1" x14ac:dyDescent="0.15">
      <c r="A364" s="1" t="str">
        <f>IFERROR(MATCH(ROW(A364)-ROW($A$2),入力画面!A:A,0),"")</f>
        <v/>
      </c>
      <c r="B364" s="98" t="str">
        <f t="shared" ca="1" si="28"/>
        <v/>
      </c>
      <c r="C364" s="99" t="str">
        <f t="shared" ca="1" si="25"/>
        <v/>
      </c>
      <c r="D364" s="100" t="str">
        <f t="shared" ca="1" si="29"/>
        <v/>
      </c>
      <c r="E364" s="101" t="str">
        <f t="shared" ca="1" si="26"/>
        <v/>
      </c>
      <c r="F364" s="101" t="str">
        <f t="shared" ca="1" si="27"/>
        <v/>
      </c>
    </row>
    <row r="365" spans="1:6" ht="18.75" customHeight="1" x14ac:dyDescent="0.15">
      <c r="A365" s="1" t="str">
        <f>IFERROR(MATCH(ROW(A365)-ROW($A$2),入力画面!A:A,0),"")</f>
        <v/>
      </c>
      <c r="B365" s="98" t="str">
        <f t="shared" ca="1" si="28"/>
        <v/>
      </c>
      <c r="C365" s="99" t="str">
        <f t="shared" ca="1" si="25"/>
        <v/>
      </c>
      <c r="D365" s="100" t="str">
        <f t="shared" ca="1" si="29"/>
        <v/>
      </c>
      <c r="E365" s="101" t="str">
        <f t="shared" ca="1" si="26"/>
        <v/>
      </c>
      <c r="F365" s="101" t="str">
        <f t="shared" ca="1" si="27"/>
        <v/>
      </c>
    </row>
    <row r="366" spans="1:6" ht="18.75" customHeight="1" x14ac:dyDescent="0.15">
      <c r="A366" s="1" t="str">
        <f>IFERROR(MATCH(ROW(A366)-ROW($A$2),入力画面!A:A,0),"")</f>
        <v/>
      </c>
      <c r="B366" s="98" t="str">
        <f t="shared" ca="1" si="28"/>
        <v/>
      </c>
      <c r="C366" s="99" t="str">
        <f t="shared" ca="1" si="25"/>
        <v/>
      </c>
      <c r="D366" s="100" t="str">
        <f t="shared" ca="1" si="29"/>
        <v/>
      </c>
      <c r="E366" s="101" t="str">
        <f t="shared" ca="1" si="26"/>
        <v/>
      </c>
      <c r="F366" s="101" t="str">
        <f t="shared" ca="1" si="27"/>
        <v/>
      </c>
    </row>
    <row r="367" spans="1:6" ht="18.75" customHeight="1" x14ac:dyDescent="0.15">
      <c r="A367" s="1" t="str">
        <f>IFERROR(MATCH(ROW(A367)-ROW($A$2),入力画面!A:A,0),"")</f>
        <v/>
      </c>
      <c r="B367" s="98" t="str">
        <f t="shared" ca="1" si="28"/>
        <v/>
      </c>
      <c r="C367" s="99" t="str">
        <f t="shared" ca="1" si="25"/>
        <v/>
      </c>
      <c r="D367" s="100" t="str">
        <f t="shared" ca="1" si="29"/>
        <v/>
      </c>
      <c r="E367" s="101" t="str">
        <f t="shared" ca="1" si="26"/>
        <v/>
      </c>
      <c r="F367" s="101" t="str">
        <f t="shared" ca="1" si="27"/>
        <v/>
      </c>
    </row>
    <row r="368" spans="1:6" ht="18.75" customHeight="1" x14ac:dyDescent="0.15">
      <c r="A368" s="1" t="str">
        <f>IFERROR(MATCH(ROW(A368)-ROW($A$2),入力画面!A:A,0),"")</f>
        <v/>
      </c>
      <c r="B368" s="98" t="str">
        <f t="shared" ca="1" si="28"/>
        <v/>
      </c>
      <c r="C368" s="99" t="str">
        <f t="shared" ca="1" si="25"/>
        <v/>
      </c>
      <c r="D368" s="100" t="str">
        <f t="shared" ca="1" si="29"/>
        <v/>
      </c>
      <c r="E368" s="101" t="str">
        <f t="shared" ca="1" si="26"/>
        <v/>
      </c>
      <c r="F368" s="101" t="str">
        <f t="shared" ca="1" si="27"/>
        <v/>
      </c>
    </row>
    <row r="369" spans="1:6" ht="18.75" customHeight="1" x14ac:dyDescent="0.15">
      <c r="A369" s="1" t="str">
        <f>IFERROR(MATCH(ROW(A369)-ROW($A$2),入力画面!A:A,0),"")</f>
        <v/>
      </c>
      <c r="B369" s="98" t="str">
        <f t="shared" ca="1" si="28"/>
        <v/>
      </c>
      <c r="C369" s="99" t="str">
        <f t="shared" ca="1" si="25"/>
        <v/>
      </c>
      <c r="D369" s="100" t="str">
        <f t="shared" ca="1" si="29"/>
        <v/>
      </c>
      <c r="E369" s="101" t="str">
        <f t="shared" ca="1" si="26"/>
        <v/>
      </c>
      <c r="F369" s="101" t="str">
        <f t="shared" ca="1" si="27"/>
        <v/>
      </c>
    </row>
    <row r="370" spans="1:6" ht="18.75" customHeight="1" x14ac:dyDescent="0.15">
      <c r="A370" s="1" t="str">
        <f>IFERROR(MATCH(ROW(A370)-ROW($A$2),入力画面!A:A,0),"")</f>
        <v/>
      </c>
      <c r="B370" s="98" t="str">
        <f t="shared" ca="1" si="28"/>
        <v/>
      </c>
      <c r="C370" s="99" t="str">
        <f t="shared" ca="1" si="25"/>
        <v/>
      </c>
      <c r="D370" s="100" t="str">
        <f t="shared" ca="1" si="29"/>
        <v/>
      </c>
      <c r="E370" s="101" t="str">
        <f t="shared" ca="1" si="26"/>
        <v/>
      </c>
      <c r="F370" s="101" t="str">
        <f t="shared" ca="1" si="27"/>
        <v/>
      </c>
    </row>
    <row r="371" spans="1:6" ht="18.75" customHeight="1" x14ac:dyDescent="0.15">
      <c r="A371" s="1" t="str">
        <f>IFERROR(MATCH(ROW(A371)-ROW($A$2),入力画面!A:A,0),"")</f>
        <v/>
      </c>
      <c r="B371" s="98" t="str">
        <f t="shared" ca="1" si="28"/>
        <v/>
      </c>
      <c r="C371" s="99" t="str">
        <f t="shared" ca="1" si="25"/>
        <v/>
      </c>
      <c r="D371" s="100" t="str">
        <f t="shared" ca="1" si="29"/>
        <v/>
      </c>
      <c r="E371" s="101" t="str">
        <f t="shared" ca="1" si="26"/>
        <v/>
      </c>
      <c r="F371" s="101" t="str">
        <f t="shared" ca="1" si="27"/>
        <v/>
      </c>
    </row>
    <row r="372" spans="1:6" ht="18.75" customHeight="1" x14ac:dyDescent="0.15">
      <c r="A372" s="1" t="str">
        <f>IFERROR(MATCH(ROW(A372)-ROW($A$2),入力画面!A:A,0),"")</f>
        <v/>
      </c>
      <c r="B372" s="98" t="str">
        <f t="shared" ca="1" si="28"/>
        <v/>
      </c>
      <c r="C372" s="99" t="str">
        <f t="shared" ca="1" si="25"/>
        <v/>
      </c>
      <c r="D372" s="100" t="str">
        <f t="shared" ca="1" si="29"/>
        <v/>
      </c>
      <c r="E372" s="101" t="str">
        <f t="shared" ca="1" si="26"/>
        <v/>
      </c>
      <c r="F372" s="101" t="str">
        <f t="shared" ca="1" si="27"/>
        <v/>
      </c>
    </row>
    <row r="373" spans="1:6" ht="18.75" customHeight="1" x14ac:dyDescent="0.15">
      <c r="A373" s="1" t="str">
        <f>IFERROR(MATCH(ROW(A373)-ROW($A$2),入力画面!A:A,0),"")</f>
        <v/>
      </c>
      <c r="B373" s="98" t="str">
        <f t="shared" ca="1" si="28"/>
        <v/>
      </c>
      <c r="C373" s="99" t="str">
        <f t="shared" ca="1" si="25"/>
        <v/>
      </c>
      <c r="D373" s="100" t="str">
        <f t="shared" ca="1" si="29"/>
        <v/>
      </c>
      <c r="E373" s="101" t="str">
        <f t="shared" ca="1" si="26"/>
        <v/>
      </c>
      <c r="F373" s="101" t="str">
        <f t="shared" ca="1" si="27"/>
        <v/>
      </c>
    </row>
    <row r="374" spans="1:6" ht="18.75" customHeight="1" x14ac:dyDescent="0.15">
      <c r="A374" s="1" t="str">
        <f>IFERROR(MATCH(ROW(A374)-ROW($A$2),入力画面!A:A,0),"")</f>
        <v/>
      </c>
      <c r="B374" s="98" t="str">
        <f t="shared" ca="1" si="28"/>
        <v/>
      </c>
      <c r="C374" s="99" t="str">
        <f t="shared" ca="1" si="25"/>
        <v/>
      </c>
      <c r="D374" s="100" t="str">
        <f t="shared" ca="1" si="29"/>
        <v/>
      </c>
      <c r="E374" s="101" t="str">
        <f t="shared" ca="1" si="26"/>
        <v/>
      </c>
      <c r="F374" s="101" t="str">
        <f t="shared" ca="1" si="27"/>
        <v/>
      </c>
    </row>
    <row r="375" spans="1:6" ht="18.75" customHeight="1" x14ac:dyDescent="0.15">
      <c r="A375" s="1" t="str">
        <f>IFERROR(MATCH(ROW(A375)-ROW($A$2),入力画面!A:A,0),"")</f>
        <v/>
      </c>
      <c r="B375" s="98" t="str">
        <f t="shared" ca="1" si="28"/>
        <v/>
      </c>
      <c r="C375" s="99" t="str">
        <f t="shared" ca="1" si="25"/>
        <v/>
      </c>
      <c r="D375" s="100" t="str">
        <f t="shared" ca="1" si="29"/>
        <v/>
      </c>
      <c r="E375" s="101" t="str">
        <f t="shared" ca="1" si="26"/>
        <v/>
      </c>
      <c r="F375" s="101" t="str">
        <f t="shared" ca="1" si="27"/>
        <v/>
      </c>
    </row>
    <row r="376" spans="1:6" ht="18.75" customHeight="1" x14ac:dyDescent="0.15">
      <c r="A376" s="1" t="str">
        <f>IFERROR(MATCH(ROW(A376)-ROW($A$2),入力画面!A:A,0),"")</f>
        <v/>
      </c>
      <c r="B376" s="98" t="str">
        <f t="shared" ca="1" si="28"/>
        <v/>
      </c>
      <c r="C376" s="99" t="str">
        <f t="shared" ca="1" si="25"/>
        <v/>
      </c>
      <c r="D376" s="100" t="str">
        <f t="shared" ca="1" si="29"/>
        <v/>
      </c>
      <c r="E376" s="101" t="str">
        <f t="shared" ca="1" si="26"/>
        <v/>
      </c>
      <c r="F376" s="101" t="str">
        <f t="shared" ca="1" si="27"/>
        <v/>
      </c>
    </row>
    <row r="377" spans="1:6" ht="18.75" customHeight="1" x14ac:dyDescent="0.15">
      <c r="A377" s="1" t="str">
        <f>IFERROR(MATCH(ROW(A377)-ROW($A$2),入力画面!A:A,0),"")</f>
        <v/>
      </c>
      <c r="B377" s="98" t="str">
        <f t="shared" ca="1" si="28"/>
        <v/>
      </c>
      <c r="C377" s="99" t="str">
        <f t="shared" ca="1" si="25"/>
        <v/>
      </c>
      <c r="D377" s="100" t="str">
        <f t="shared" ca="1" si="29"/>
        <v/>
      </c>
      <c r="E377" s="101" t="str">
        <f t="shared" ca="1" si="26"/>
        <v/>
      </c>
      <c r="F377" s="101" t="str">
        <f t="shared" ca="1" si="27"/>
        <v/>
      </c>
    </row>
    <row r="378" spans="1:6" ht="18.75" customHeight="1" x14ac:dyDescent="0.15">
      <c r="A378" s="1" t="str">
        <f>IFERROR(MATCH(ROW(A378)-ROW($A$2),入力画面!A:A,0),"")</f>
        <v/>
      </c>
      <c r="B378" s="98" t="str">
        <f t="shared" ca="1" si="28"/>
        <v/>
      </c>
      <c r="C378" s="99" t="str">
        <f t="shared" ca="1" si="25"/>
        <v/>
      </c>
      <c r="D378" s="100" t="str">
        <f t="shared" ca="1" si="29"/>
        <v/>
      </c>
      <c r="E378" s="101" t="str">
        <f t="shared" ca="1" si="26"/>
        <v/>
      </c>
      <c r="F378" s="101" t="str">
        <f t="shared" ca="1" si="27"/>
        <v/>
      </c>
    </row>
    <row r="379" spans="1:6" ht="18.75" customHeight="1" x14ac:dyDescent="0.15">
      <c r="A379" s="1" t="str">
        <f>IFERROR(MATCH(ROW(A379)-ROW($A$2),入力画面!A:A,0),"")</f>
        <v/>
      </c>
      <c r="B379" s="98" t="str">
        <f t="shared" ca="1" si="28"/>
        <v/>
      </c>
      <c r="C379" s="99" t="str">
        <f t="shared" ca="1" si="25"/>
        <v/>
      </c>
      <c r="D379" s="100" t="str">
        <f t="shared" ca="1" si="29"/>
        <v/>
      </c>
      <c r="E379" s="101" t="str">
        <f t="shared" ca="1" si="26"/>
        <v/>
      </c>
      <c r="F379" s="101" t="str">
        <f t="shared" ca="1" si="27"/>
        <v/>
      </c>
    </row>
    <row r="380" spans="1:6" ht="18.75" customHeight="1" x14ac:dyDescent="0.15">
      <c r="A380" s="1" t="str">
        <f>IFERROR(MATCH(ROW(A380)-ROW($A$2),入力画面!A:A,0),"")</f>
        <v/>
      </c>
      <c r="B380" s="98" t="str">
        <f t="shared" ca="1" si="28"/>
        <v/>
      </c>
      <c r="C380" s="99" t="str">
        <f t="shared" ca="1" si="25"/>
        <v/>
      </c>
      <c r="D380" s="100" t="str">
        <f t="shared" ca="1" si="29"/>
        <v/>
      </c>
      <c r="E380" s="101" t="str">
        <f t="shared" ca="1" si="26"/>
        <v/>
      </c>
      <c r="F380" s="101" t="str">
        <f t="shared" ca="1" si="27"/>
        <v/>
      </c>
    </row>
    <row r="381" spans="1:6" ht="18.75" customHeight="1" x14ac:dyDescent="0.15">
      <c r="A381" s="1" t="str">
        <f>IFERROR(MATCH(ROW(A381)-ROW($A$2),入力画面!A:A,0),"")</f>
        <v/>
      </c>
      <c r="B381" s="98" t="str">
        <f t="shared" ca="1" si="28"/>
        <v/>
      </c>
      <c r="C381" s="99" t="str">
        <f t="shared" ca="1" si="25"/>
        <v/>
      </c>
      <c r="D381" s="100" t="str">
        <f t="shared" ca="1" si="29"/>
        <v/>
      </c>
      <c r="E381" s="101" t="str">
        <f t="shared" ca="1" si="26"/>
        <v/>
      </c>
      <c r="F381" s="101" t="str">
        <f t="shared" ca="1" si="27"/>
        <v/>
      </c>
    </row>
    <row r="382" spans="1:6" ht="18.75" customHeight="1" x14ac:dyDescent="0.15">
      <c r="A382" s="1" t="str">
        <f>IFERROR(MATCH(ROW(A382)-ROW($A$2),入力画面!A:A,0),"")</f>
        <v/>
      </c>
      <c r="B382" s="98" t="str">
        <f t="shared" ca="1" si="28"/>
        <v/>
      </c>
      <c r="C382" s="99" t="str">
        <f t="shared" ca="1" si="25"/>
        <v/>
      </c>
      <c r="D382" s="100" t="str">
        <f t="shared" ca="1" si="29"/>
        <v/>
      </c>
      <c r="E382" s="101" t="str">
        <f t="shared" ca="1" si="26"/>
        <v/>
      </c>
      <c r="F382" s="101" t="str">
        <f t="shared" ca="1" si="27"/>
        <v/>
      </c>
    </row>
    <row r="383" spans="1:6" ht="18.75" customHeight="1" x14ac:dyDescent="0.15">
      <c r="A383" s="1" t="str">
        <f>IFERROR(MATCH(ROW(A383)-ROW($A$2),入力画面!A:A,0),"")</f>
        <v/>
      </c>
      <c r="B383" s="98" t="str">
        <f t="shared" ca="1" si="28"/>
        <v/>
      </c>
      <c r="C383" s="99" t="str">
        <f t="shared" ca="1" si="25"/>
        <v/>
      </c>
      <c r="D383" s="100" t="str">
        <f t="shared" ca="1" si="29"/>
        <v/>
      </c>
      <c r="E383" s="101" t="str">
        <f t="shared" ca="1" si="26"/>
        <v/>
      </c>
      <c r="F383" s="101" t="str">
        <f t="shared" ca="1" si="27"/>
        <v/>
      </c>
    </row>
    <row r="384" spans="1:6" ht="18.75" customHeight="1" x14ac:dyDescent="0.15">
      <c r="A384" s="1" t="str">
        <f>IFERROR(MATCH(ROW(A384)-ROW($A$2),入力画面!A:A,0),"")</f>
        <v/>
      </c>
      <c r="B384" s="98" t="str">
        <f t="shared" ca="1" si="28"/>
        <v/>
      </c>
      <c r="C384" s="99" t="str">
        <f t="shared" ca="1" si="25"/>
        <v/>
      </c>
      <c r="D384" s="100" t="str">
        <f t="shared" ca="1" si="29"/>
        <v/>
      </c>
      <c r="E384" s="101" t="str">
        <f t="shared" ca="1" si="26"/>
        <v/>
      </c>
      <c r="F384" s="101" t="str">
        <f t="shared" ca="1" si="27"/>
        <v/>
      </c>
    </row>
    <row r="385" spans="1:6" ht="18.75" customHeight="1" x14ac:dyDescent="0.15">
      <c r="A385" s="1" t="str">
        <f>IFERROR(MATCH(ROW(A385)-ROW($A$2),入力画面!A:A,0),"")</f>
        <v/>
      </c>
      <c r="B385" s="98" t="str">
        <f t="shared" ca="1" si="28"/>
        <v/>
      </c>
      <c r="C385" s="99" t="str">
        <f t="shared" ca="1" si="25"/>
        <v/>
      </c>
      <c r="D385" s="100" t="str">
        <f t="shared" ca="1" si="29"/>
        <v/>
      </c>
      <c r="E385" s="101" t="str">
        <f t="shared" ca="1" si="26"/>
        <v/>
      </c>
      <c r="F385" s="101" t="str">
        <f t="shared" ca="1" si="27"/>
        <v/>
      </c>
    </row>
    <row r="386" spans="1:6" ht="18.75" customHeight="1" x14ac:dyDescent="0.15">
      <c r="A386" s="1" t="str">
        <f>IFERROR(MATCH(ROW(A386)-ROW($A$2),入力画面!A:A,0),"")</f>
        <v/>
      </c>
      <c r="B386" s="98" t="str">
        <f t="shared" ca="1" si="28"/>
        <v/>
      </c>
      <c r="C386" s="99" t="str">
        <f t="shared" ca="1" si="25"/>
        <v/>
      </c>
      <c r="D386" s="100" t="str">
        <f t="shared" ca="1" si="29"/>
        <v/>
      </c>
      <c r="E386" s="101" t="str">
        <f t="shared" ca="1" si="26"/>
        <v/>
      </c>
      <c r="F386" s="101" t="str">
        <f t="shared" ca="1" si="27"/>
        <v/>
      </c>
    </row>
    <row r="387" spans="1:6" ht="18.75" customHeight="1" x14ac:dyDescent="0.15">
      <c r="A387" s="1" t="str">
        <f>IFERROR(MATCH(ROW(A387)-ROW($A$2),入力画面!A:A,0),"")</f>
        <v/>
      </c>
      <c r="B387" s="98" t="str">
        <f t="shared" ca="1" si="28"/>
        <v/>
      </c>
      <c r="C387" s="99" t="str">
        <f t="shared" ref="C387:C450" ca="1" si="30">IFERROR(INDIRECT("入力画面!G"&amp;A387),"")</f>
        <v/>
      </c>
      <c r="D387" s="100" t="str">
        <f t="shared" ca="1" si="29"/>
        <v/>
      </c>
      <c r="E387" s="101" t="str">
        <f t="shared" ref="E387:E450" ca="1" si="31">IFERROR(IF(C387="収入",INDIRECT("入力画面!I"&amp;A387),""),"")</f>
        <v/>
      </c>
      <c r="F387" s="101" t="str">
        <f t="shared" ref="F387:F450" ca="1" si="32">IFERROR(IF(C387="収入","",INDIRECT("入力画面!I"&amp;A387)),"")</f>
        <v/>
      </c>
    </row>
    <row r="388" spans="1:6" ht="18.75" customHeight="1" x14ac:dyDescent="0.15">
      <c r="A388" s="1" t="str">
        <f>IFERROR(MATCH(ROW(A388)-ROW($A$2),入力画面!A:A,0),"")</f>
        <v/>
      </c>
      <c r="B388" s="98" t="str">
        <f t="shared" ref="B388:B451" ca="1" si="33">IFERROR(INDIRECT("入力画面!C"&amp;A388),"")</f>
        <v/>
      </c>
      <c r="C388" s="99" t="str">
        <f t="shared" ca="1" si="30"/>
        <v/>
      </c>
      <c r="D388" s="100" t="str">
        <f t="shared" ref="D388:D451" ca="1" si="34">IFERROR(INDIRECT("入力画面!E"&amp;A388)&amp;" "&amp;INDIRECT("入力画面!F"&amp;A388),"")</f>
        <v/>
      </c>
      <c r="E388" s="101" t="str">
        <f t="shared" ca="1" si="31"/>
        <v/>
      </c>
      <c r="F388" s="101" t="str">
        <f t="shared" ca="1" si="32"/>
        <v/>
      </c>
    </row>
    <row r="389" spans="1:6" ht="18.75" customHeight="1" x14ac:dyDescent="0.15">
      <c r="A389" s="1" t="str">
        <f>IFERROR(MATCH(ROW(A389)-ROW($A$2),入力画面!A:A,0),"")</f>
        <v/>
      </c>
      <c r="B389" s="98" t="str">
        <f t="shared" ca="1" si="33"/>
        <v/>
      </c>
      <c r="C389" s="99" t="str">
        <f t="shared" ca="1" si="30"/>
        <v/>
      </c>
      <c r="D389" s="100" t="str">
        <f t="shared" ca="1" si="34"/>
        <v/>
      </c>
      <c r="E389" s="101" t="str">
        <f t="shared" ca="1" si="31"/>
        <v/>
      </c>
      <c r="F389" s="101" t="str">
        <f t="shared" ca="1" si="32"/>
        <v/>
      </c>
    </row>
    <row r="390" spans="1:6" ht="18.75" customHeight="1" x14ac:dyDescent="0.15">
      <c r="A390" s="1" t="str">
        <f>IFERROR(MATCH(ROW(A390)-ROW($A$2),入力画面!A:A,0),"")</f>
        <v/>
      </c>
      <c r="B390" s="98" t="str">
        <f t="shared" ca="1" si="33"/>
        <v/>
      </c>
      <c r="C390" s="99" t="str">
        <f t="shared" ca="1" si="30"/>
        <v/>
      </c>
      <c r="D390" s="100" t="str">
        <f t="shared" ca="1" si="34"/>
        <v/>
      </c>
      <c r="E390" s="101" t="str">
        <f t="shared" ca="1" si="31"/>
        <v/>
      </c>
      <c r="F390" s="101" t="str">
        <f t="shared" ca="1" si="32"/>
        <v/>
      </c>
    </row>
    <row r="391" spans="1:6" ht="18.75" customHeight="1" x14ac:dyDescent="0.15">
      <c r="A391" s="1" t="str">
        <f>IFERROR(MATCH(ROW(A391)-ROW($A$2),入力画面!A:A,0),"")</f>
        <v/>
      </c>
      <c r="B391" s="98" t="str">
        <f t="shared" ca="1" si="33"/>
        <v/>
      </c>
      <c r="C391" s="99" t="str">
        <f t="shared" ca="1" si="30"/>
        <v/>
      </c>
      <c r="D391" s="100" t="str">
        <f t="shared" ca="1" si="34"/>
        <v/>
      </c>
      <c r="E391" s="101" t="str">
        <f t="shared" ca="1" si="31"/>
        <v/>
      </c>
      <c r="F391" s="101" t="str">
        <f t="shared" ca="1" si="32"/>
        <v/>
      </c>
    </row>
    <row r="392" spans="1:6" ht="18.75" customHeight="1" x14ac:dyDescent="0.15">
      <c r="A392" s="1" t="str">
        <f>IFERROR(MATCH(ROW(A392)-ROW($A$2),入力画面!A:A,0),"")</f>
        <v/>
      </c>
      <c r="B392" s="98" t="str">
        <f t="shared" ca="1" si="33"/>
        <v/>
      </c>
      <c r="C392" s="99" t="str">
        <f t="shared" ca="1" si="30"/>
        <v/>
      </c>
      <c r="D392" s="100" t="str">
        <f t="shared" ca="1" si="34"/>
        <v/>
      </c>
      <c r="E392" s="101" t="str">
        <f t="shared" ca="1" si="31"/>
        <v/>
      </c>
      <c r="F392" s="101" t="str">
        <f t="shared" ca="1" si="32"/>
        <v/>
      </c>
    </row>
    <row r="393" spans="1:6" ht="18.75" customHeight="1" x14ac:dyDescent="0.15">
      <c r="A393" s="1" t="str">
        <f>IFERROR(MATCH(ROW(A393)-ROW($A$2),入力画面!A:A,0),"")</f>
        <v/>
      </c>
      <c r="B393" s="98" t="str">
        <f t="shared" ca="1" si="33"/>
        <v/>
      </c>
      <c r="C393" s="99" t="str">
        <f t="shared" ca="1" si="30"/>
        <v/>
      </c>
      <c r="D393" s="100" t="str">
        <f t="shared" ca="1" si="34"/>
        <v/>
      </c>
      <c r="E393" s="101" t="str">
        <f t="shared" ca="1" si="31"/>
        <v/>
      </c>
      <c r="F393" s="101" t="str">
        <f t="shared" ca="1" si="32"/>
        <v/>
      </c>
    </row>
    <row r="394" spans="1:6" ht="18.75" customHeight="1" x14ac:dyDescent="0.15">
      <c r="A394" s="1" t="str">
        <f>IFERROR(MATCH(ROW(A394)-ROW($A$2),入力画面!A:A,0),"")</f>
        <v/>
      </c>
      <c r="B394" s="98" t="str">
        <f t="shared" ca="1" si="33"/>
        <v/>
      </c>
      <c r="C394" s="99" t="str">
        <f t="shared" ca="1" si="30"/>
        <v/>
      </c>
      <c r="D394" s="100" t="str">
        <f t="shared" ca="1" si="34"/>
        <v/>
      </c>
      <c r="E394" s="101" t="str">
        <f t="shared" ca="1" si="31"/>
        <v/>
      </c>
      <c r="F394" s="101" t="str">
        <f t="shared" ca="1" si="32"/>
        <v/>
      </c>
    </row>
    <row r="395" spans="1:6" ht="18.75" customHeight="1" x14ac:dyDescent="0.15">
      <c r="A395" s="1" t="str">
        <f>IFERROR(MATCH(ROW(A395)-ROW($A$2),入力画面!A:A,0),"")</f>
        <v/>
      </c>
      <c r="B395" s="98" t="str">
        <f t="shared" ca="1" si="33"/>
        <v/>
      </c>
      <c r="C395" s="99" t="str">
        <f t="shared" ca="1" si="30"/>
        <v/>
      </c>
      <c r="D395" s="100" t="str">
        <f t="shared" ca="1" si="34"/>
        <v/>
      </c>
      <c r="E395" s="101" t="str">
        <f t="shared" ca="1" si="31"/>
        <v/>
      </c>
      <c r="F395" s="101" t="str">
        <f t="shared" ca="1" si="32"/>
        <v/>
      </c>
    </row>
    <row r="396" spans="1:6" ht="18.75" customHeight="1" x14ac:dyDescent="0.15">
      <c r="A396" s="1" t="str">
        <f>IFERROR(MATCH(ROW(A396)-ROW($A$2),入力画面!A:A,0),"")</f>
        <v/>
      </c>
      <c r="B396" s="98" t="str">
        <f t="shared" ca="1" si="33"/>
        <v/>
      </c>
      <c r="C396" s="99" t="str">
        <f t="shared" ca="1" si="30"/>
        <v/>
      </c>
      <c r="D396" s="100" t="str">
        <f t="shared" ca="1" si="34"/>
        <v/>
      </c>
      <c r="E396" s="101" t="str">
        <f t="shared" ca="1" si="31"/>
        <v/>
      </c>
      <c r="F396" s="101" t="str">
        <f t="shared" ca="1" si="32"/>
        <v/>
      </c>
    </row>
    <row r="397" spans="1:6" ht="18.75" customHeight="1" x14ac:dyDescent="0.15">
      <c r="A397" s="1" t="str">
        <f>IFERROR(MATCH(ROW(A397)-ROW($A$2),入力画面!A:A,0),"")</f>
        <v/>
      </c>
      <c r="B397" s="98" t="str">
        <f t="shared" ca="1" si="33"/>
        <v/>
      </c>
      <c r="C397" s="99" t="str">
        <f t="shared" ca="1" si="30"/>
        <v/>
      </c>
      <c r="D397" s="100" t="str">
        <f t="shared" ca="1" si="34"/>
        <v/>
      </c>
      <c r="E397" s="101" t="str">
        <f t="shared" ca="1" si="31"/>
        <v/>
      </c>
      <c r="F397" s="101" t="str">
        <f t="shared" ca="1" si="32"/>
        <v/>
      </c>
    </row>
    <row r="398" spans="1:6" ht="18.75" customHeight="1" x14ac:dyDescent="0.15">
      <c r="A398" s="1" t="str">
        <f>IFERROR(MATCH(ROW(A398)-ROW($A$2),入力画面!A:A,0),"")</f>
        <v/>
      </c>
      <c r="B398" s="98" t="str">
        <f t="shared" ca="1" si="33"/>
        <v/>
      </c>
      <c r="C398" s="99" t="str">
        <f t="shared" ca="1" si="30"/>
        <v/>
      </c>
      <c r="D398" s="100" t="str">
        <f t="shared" ca="1" si="34"/>
        <v/>
      </c>
      <c r="E398" s="101" t="str">
        <f t="shared" ca="1" si="31"/>
        <v/>
      </c>
      <c r="F398" s="101" t="str">
        <f t="shared" ca="1" si="32"/>
        <v/>
      </c>
    </row>
    <row r="399" spans="1:6" ht="18.75" customHeight="1" x14ac:dyDescent="0.15">
      <c r="A399" s="1" t="str">
        <f>IFERROR(MATCH(ROW(A399)-ROW($A$2),入力画面!A:A,0),"")</f>
        <v/>
      </c>
      <c r="B399" s="98" t="str">
        <f t="shared" ca="1" si="33"/>
        <v/>
      </c>
      <c r="C399" s="99" t="str">
        <f t="shared" ca="1" si="30"/>
        <v/>
      </c>
      <c r="D399" s="100" t="str">
        <f t="shared" ca="1" si="34"/>
        <v/>
      </c>
      <c r="E399" s="101" t="str">
        <f t="shared" ca="1" si="31"/>
        <v/>
      </c>
      <c r="F399" s="101" t="str">
        <f t="shared" ca="1" si="32"/>
        <v/>
      </c>
    </row>
    <row r="400" spans="1:6" ht="18.75" customHeight="1" x14ac:dyDescent="0.15">
      <c r="A400" s="1" t="str">
        <f>IFERROR(MATCH(ROW(A400)-ROW($A$2),入力画面!A:A,0),"")</f>
        <v/>
      </c>
      <c r="B400" s="98" t="str">
        <f t="shared" ca="1" si="33"/>
        <v/>
      </c>
      <c r="C400" s="99" t="str">
        <f t="shared" ca="1" si="30"/>
        <v/>
      </c>
      <c r="D400" s="100" t="str">
        <f t="shared" ca="1" si="34"/>
        <v/>
      </c>
      <c r="E400" s="101" t="str">
        <f t="shared" ca="1" si="31"/>
        <v/>
      </c>
      <c r="F400" s="101" t="str">
        <f t="shared" ca="1" si="32"/>
        <v/>
      </c>
    </row>
    <row r="401" spans="1:6" ht="18.75" customHeight="1" x14ac:dyDescent="0.15">
      <c r="A401" s="1" t="str">
        <f>IFERROR(MATCH(ROW(A401)-ROW($A$2),入力画面!A:A,0),"")</f>
        <v/>
      </c>
      <c r="B401" s="98" t="str">
        <f t="shared" ca="1" si="33"/>
        <v/>
      </c>
      <c r="C401" s="99" t="str">
        <f t="shared" ca="1" si="30"/>
        <v/>
      </c>
      <c r="D401" s="100" t="str">
        <f t="shared" ca="1" si="34"/>
        <v/>
      </c>
      <c r="E401" s="101" t="str">
        <f t="shared" ca="1" si="31"/>
        <v/>
      </c>
      <c r="F401" s="101" t="str">
        <f t="shared" ca="1" si="32"/>
        <v/>
      </c>
    </row>
    <row r="402" spans="1:6" ht="18.75" customHeight="1" x14ac:dyDescent="0.15">
      <c r="A402" s="1" t="str">
        <f>IFERROR(MATCH(ROW(A402)-ROW($A$2),入力画面!A:A,0),"")</f>
        <v/>
      </c>
      <c r="B402" s="98" t="str">
        <f t="shared" ca="1" si="33"/>
        <v/>
      </c>
      <c r="C402" s="99" t="str">
        <f t="shared" ca="1" si="30"/>
        <v/>
      </c>
      <c r="D402" s="100" t="str">
        <f t="shared" ca="1" si="34"/>
        <v/>
      </c>
      <c r="E402" s="101" t="str">
        <f t="shared" ca="1" si="31"/>
        <v/>
      </c>
      <c r="F402" s="101" t="str">
        <f t="shared" ca="1" si="32"/>
        <v/>
      </c>
    </row>
    <row r="403" spans="1:6" ht="18.75" customHeight="1" x14ac:dyDescent="0.15">
      <c r="A403" s="1" t="str">
        <f>IFERROR(MATCH(ROW(A403)-ROW($A$2),入力画面!A:A,0),"")</f>
        <v/>
      </c>
      <c r="B403" s="98" t="str">
        <f t="shared" ca="1" si="33"/>
        <v/>
      </c>
      <c r="C403" s="99" t="str">
        <f t="shared" ca="1" si="30"/>
        <v/>
      </c>
      <c r="D403" s="100" t="str">
        <f t="shared" ca="1" si="34"/>
        <v/>
      </c>
      <c r="E403" s="101" t="str">
        <f t="shared" ca="1" si="31"/>
        <v/>
      </c>
      <c r="F403" s="101" t="str">
        <f t="shared" ca="1" si="32"/>
        <v/>
      </c>
    </row>
    <row r="404" spans="1:6" ht="18.75" customHeight="1" x14ac:dyDescent="0.15">
      <c r="A404" s="1" t="str">
        <f>IFERROR(MATCH(ROW(A404)-ROW($A$2),入力画面!A:A,0),"")</f>
        <v/>
      </c>
      <c r="B404" s="98" t="str">
        <f t="shared" ca="1" si="33"/>
        <v/>
      </c>
      <c r="C404" s="99" t="str">
        <f t="shared" ca="1" si="30"/>
        <v/>
      </c>
      <c r="D404" s="100" t="str">
        <f t="shared" ca="1" si="34"/>
        <v/>
      </c>
      <c r="E404" s="101" t="str">
        <f t="shared" ca="1" si="31"/>
        <v/>
      </c>
      <c r="F404" s="101" t="str">
        <f t="shared" ca="1" si="32"/>
        <v/>
      </c>
    </row>
    <row r="405" spans="1:6" ht="18.75" customHeight="1" x14ac:dyDescent="0.15">
      <c r="A405" s="1" t="str">
        <f>IFERROR(MATCH(ROW(A405)-ROW($A$2),入力画面!A:A,0),"")</f>
        <v/>
      </c>
      <c r="B405" s="98" t="str">
        <f t="shared" ca="1" si="33"/>
        <v/>
      </c>
      <c r="C405" s="99" t="str">
        <f t="shared" ca="1" si="30"/>
        <v/>
      </c>
      <c r="D405" s="100" t="str">
        <f t="shared" ca="1" si="34"/>
        <v/>
      </c>
      <c r="E405" s="101" t="str">
        <f t="shared" ca="1" si="31"/>
        <v/>
      </c>
      <c r="F405" s="101" t="str">
        <f t="shared" ca="1" si="32"/>
        <v/>
      </c>
    </row>
    <row r="406" spans="1:6" ht="18.75" customHeight="1" x14ac:dyDescent="0.15">
      <c r="A406" s="1" t="str">
        <f>IFERROR(MATCH(ROW(A406)-ROW($A$2),入力画面!A:A,0),"")</f>
        <v/>
      </c>
      <c r="B406" s="98" t="str">
        <f t="shared" ca="1" si="33"/>
        <v/>
      </c>
      <c r="C406" s="99" t="str">
        <f t="shared" ca="1" si="30"/>
        <v/>
      </c>
      <c r="D406" s="100" t="str">
        <f t="shared" ca="1" si="34"/>
        <v/>
      </c>
      <c r="E406" s="101" t="str">
        <f t="shared" ca="1" si="31"/>
        <v/>
      </c>
      <c r="F406" s="101" t="str">
        <f t="shared" ca="1" si="32"/>
        <v/>
      </c>
    </row>
    <row r="407" spans="1:6" ht="18.75" customHeight="1" x14ac:dyDescent="0.15">
      <c r="A407" s="1" t="str">
        <f>IFERROR(MATCH(ROW(A407)-ROW($A$2),入力画面!A:A,0),"")</f>
        <v/>
      </c>
      <c r="B407" s="98" t="str">
        <f t="shared" ca="1" si="33"/>
        <v/>
      </c>
      <c r="C407" s="99" t="str">
        <f t="shared" ca="1" si="30"/>
        <v/>
      </c>
      <c r="D407" s="100" t="str">
        <f t="shared" ca="1" si="34"/>
        <v/>
      </c>
      <c r="E407" s="101" t="str">
        <f t="shared" ca="1" si="31"/>
        <v/>
      </c>
      <c r="F407" s="101" t="str">
        <f t="shared" ca="1" si="32"/>
        <v/>
      </c>
    </row>
    <row r="408" spans="1:6" ht="18.75" customHeight="1" x14ac:dyDescent="0.15">
      <c r="A408" s="1" t="str">
        <f>IFERROR(MATCH(ROW(A408)-ROW($A$2),入力画面!A:A,0),"")</f>
        <v/>
      </c>
      <c r="B408" s="98" t="str">
        <f t="shared" ca="1" si="33"/>
        <v/>
      </c>
      <c r="C408" s="99" t="str">
        <f t="shared" ca="1" si="30"/>
        <v/>
      </c>
      <c r="D408" s="100" t="str">
        <f t="shared" ca="1" si="34"/>
        <v/>
      </c>
      <c r="E408" s="101" t="str">
        <f t="shared" ca="1" si="31"/>
        <v/>
      </c>
      <c r="F408" s="101" t="str">
        <f t="shared" ca="1" si="32"/>
        <v/>
      </c>
    </row>
    <row r="409" spans="1:6" ht="18.75" customHeight="1" x14ac:dyDescent="0.15">
      <c r="A409" s="1" t="str">
        <f>IFERROR(MATCH(ROW(A409)-ROW($A$2),入力画面!A:A,0),"")</f>
        <v/>
      </c>
      <c r="B409" s="98" t="str">
        <f t="shared" ca="1" si="33"/>
        <v/>
      </c>
      <c r="C409" s="99" t="str">
        <f t="shared" ca="1" si="30"/>
        <v/>
      </c>
      <c r="D409" s="100" t="str">
        <f t="shared" ca="1" si="34"/>
        <v/>
      </c>
      <c r="E409" s="101" t="str">
        <f t="shared" ca="1" si="31"/>
        <v/>
      </c>
      <c r="F409" s="101" t="str">
        <f t="shared" ca="1" si="32"/>
        <v/>
      </c>
    </row>
    <row r="410" spans="1:6" ht="18.75" customHeight="1" x14ac:dyDescent="0.15">
      <c r="A410" s="1" t="str">
        <f>IFERROR(MATCH(ROW(A410)-ROW($A$2),入力画面!A:A,0),"")</f>
        <v/>
      </c>
      <c r="B410" s="98" t="str">
        <f t="shared" ca="1" si="33"/>
        <v/>
      </c>
      <c r="C410" s="99" t="str">
        <f t="shared" ca="1" si="30"/>
        <v/>
      </c>
      <c r="D410" s="100" t="str">
        <f t="shared" ca="1" si="34"/>
        <v/>
      </c>
      <c r="E410" s="101" t="str">
        <f t="shared" ca="1" si="31"/>
        <v/>
      </c>
      <c r="F410" s="101" t="str">
        <f t="shared" ca="1" si="32"/>
        <v/>
      </c>
    </row>
    <row r="411" spans="1:6" ht="18.75" customHeight="1" x14ac:dyDescent="0.15">
      <c r="A411" s="1" t="str">
        <f>IFERROR(MATCH(ROW(A411)-ROW($A$2),入力画面!A:A,0),"")</f>
        <v/>
      </c>
      <c r="B411" s="98" t="str">
        <f t="shared" ca="1" si="33"/>
        <v/>
      </c>
      <c r="C411" s="99" t="str">
        <f t="shared" ca="1" si="30"/>
        <v/>
      </c>
      <c r="D411" s="100" t="str">
        <f t="shared" ca="1" si="34"/>
        <v/>
      </c>
      <c r="E411" s="101" t="str">
        <f t="shared" ca="1" si="31"/>
        <v/>
      </c>
      <c r="F411" s="101" t="str">
        <f t="shared" ca="1" si="32"/>
        <v/>
      </c>
    </row>
    <row r="412" spans="1:6" ht="18.75" customHeight="1" x14ac:dyDescent="0.15">
      <c r="A412" s="1" t="str">
        <f>IFERROR(MATCH(ROW(A412)-ROW($A$2),入力画面!A:A,0),"")</f>
        <v/>
      </c>
      <c r="B412" s="98" t="str">
        <f t="shared" ca="1" si="33"/>
        <v/>
      </c>
      <c r="C412" s="99" t="str">
        <f t="shared" ca="1" si="30"/>
        <v/>
      </c>
      <c r="D412" s="100" t="str">
        <f t="shared" ca="1" si="34"/>
        <v/>
      </c>
      <c r="E412" s="101" t="str">
        <f t="shared" ca="1" si="31"/>
        <v/>
      </c>
      <c r="F412" s="101" t="str">
        <f t="shared" ca="1" si="32"/>
        <v/>
      </c>
    </row>
    <row r="413" spans="1:6" ht="18.75" customHeight="1" x14ac:dyDescent="0.15">
      <c r="A413" s="1" t="str">
        <f>IFERROR(MATCH(ROW(A413)-ROW($A$2),入力画面!A:A,0),"")</f>
        <v/>
      </c>
      <c r="B413" s="98" t="str">
        <f t="shared" ca="1" si="33"/>
        <v/>
      </c>
      <c r="C413" s="99" t="str">
        <f t="shared" ca="1" si="30"/>
        <v/>
      </c>
      <c r="D413" s="100" t="str">
        <f t="shared" ca="1" si="34"/>
        <v/>
      </c>
      <c r="E413" s="101" t="str">
        <f t="shared" ca="1" si="31"/>
        <v/>
      </c>
      <c r="F413" s="101" t="str">
        <f t="shared" ca="1" si="32"/>
        <v/>
      </c>
    </row>
    <row r="414" spans="1:6" ht="18.75" customHeight="1" x14ac:dyDescent="0.15">
      <c r="A414" s="1" t="str">
        <f>IFERROR(MATCH(ROW(A414)-ROW($A$2),入力画面!A:A,0),"")</f>
        <v/>
      </c>
      <c r="B414" s="98" t="str">
        <f t="shared" ca="1" si="33"/>
        <v/>
      </c>
      <c r="C414" s="99" t="str">
        <f t="shared" ca="1" si="30"/>
        <v/>
      </c>
      <c r="D414" s="100" t="str">
        <f t="shared" ca="1" si="34"/>
        <v/>
      </c>
      <c r="E414" s="101" t="str">
        <f t="shared" ca="1" si="31"/>
        <v/>
      </c>
      <c r="F414" s="101" t="str">
        <f t="shared" ca="1" si="32"/>
        <v/>
      </c>
    </row>
    <row r="415" spans="1:6" ht="18.75" customHeight="1" x14ac:dyDescent="0.15">
      <c r="A415" s="1" t="str">
        <f>IFERROR(MATCH(ROW(A415)-ROW($A$2),入力画面!A:A,0),"")</f>
        <v/>
      </c>
      <c r="B415" s="98" t="str">
        <f t="shared" ca="1" si="33"/>
        <v/>
      </c>
      <c r="C415" s="99" t="str">
        <f t="shared" ca="1" si="30"/>
        <v/>
      </c>
      <c r="D415" s="100" t="str">
        <f t="shared" ca="1" si="34"/>
        <v/>
      </c>
      <c r="E415" s="101" t="str">
        <f t="shared" ca="1" si="31"/>
        <v/>
      </c>
      <c r="F415" s="101" t="str">
        <f t="shared" ca="1" si="32"/>
        <v/>
      </c>
    </row>
    <row r="416" spans="1:6" ht="18.75" customHeight="1" x14ac:dyDescent="0.15">
      <c r="A416" s="1" t="str">
        <f>IFERROR(MATCH(ROW(A416)-ROW($A$2),入力画面!A:A,0),"")</f>
        <v/>
      </c>
      <c r="B416" s="98" t="str">
        <f t="shared" ca="1" si="33"/>
        <v/>
      </c>
      <c r="C416" s="99" t="str">
        <f t="shared" ca="1" si="30"/>
        <v/>
      </c>
      <c r="D416" s="100" t="str">
        <f t="shared" ca="1" si="34"/>
        <v/>
      </c>
      <c r="E416" s="101" t="str">
        <f t="shared" ca="1" si="31"/>
        <v/>
      </c>
      <c r="F416" s="101" t="str">
        <f t="shared" ca="1" si="32"/>
        <v/>
      </c>
    </row>
    <row r="417" spans="1:6" ht="18.75" customHeight="1" x14ac:dyDescent="0.15">
      <c r="A417" s="1" t="str">
        <f>IFERROR(MATCH(ROW(A417)-ROW($A$2),入力画面!A:A,0),"")</f>
        <v/>
      </c>
      <c r="B417" s="98" t="str">
        <f t="shared" ca="1" si="33"/>
        <v/>
      </c>
      <c r="C417" s="99" t="str">
        <f t="shared" ca="1" si="30"/>
        <v/>
      </c>
      <c r="D417" s="100" t="str">
        <f t="shared" ca="1" si="34"/>
        <v/>
      </c>
      <c r="E417" s="101" t="str">
        <f t="shared" ca="1" si="31"/>
        <v/>
      </c>
      <c r="F417" s="101" t="str">
        <f t="shared" ca="1" si="32"/>
        <v/>
      </c>
    </row>
    <row r="418" spans="1:6" ht="18.75" customHeight="1" x14ac:dyDescent="0.15">
      <c r="A418" s="1" t="str">
        <f>IFERROR(MATCH(ROW(A418)-ROW($A$2),入力画面!A:A,0),"")</f>
        <v/>
      </c>
      <c r="B418" s="98" t="str">
        <f t="shared" ca="1" si="33"/>
        <v/>
      </c>
      <c r="C418" s="99" t="str">
        <f t="shared" ca="1" si="30"/>
        <v/>
      </c>
      <c r="D418" s="100" t="str">
        <f t="shared" ca="1" si="34"/>
        <v/>
      </c>
      <c r="E418" s="101" t="str">
        <f t="shared" ca="1" si="31"/>
        <v/>
      </c>
      <c r="F418" s="101" t="str">
        <f t="shared" ca="1" si="32"/>
        <v/>
      </c>
    </row>
    <row r="419" spans="1:6" ht="18.75" customHeight="1" x14ac:dyDescent="0.15">
      <c r="A419" s="1" t="str">
        <f>IFERROR(MATCH(ROW(A419)-ROW($A$2),入力画面!A:A,0),"")</f>
        <v/>
      </c>
      <c r="B419" s="98" t="str">
        <f t="shared" ca="1" si="33"/>
        <v/>
      </c>
      <c r="C419" s="99" t="str">
        <f t="shared" ca="1" si="30"/>
        <v/>
      </c>
      <c r="D419" s="100" t="str">
        <f t="shared" ca="1" si="34"/>
        <v/>
      </c>
      <c r="E419" s="101" t="str">
        <f t="shared" ca="1" si="31"/>
        <v/>
      </c>
      <c r="F419" s="101" t="str">
        <f t="shared" ca="1" si="32"/>
        <v/>
      </c>
    </row>
    <row r="420" spans="1:6" ht="18.75" customHeight="1" x14ac:dyDescent="0.15">
      <c r="A420" s="1" t="str">
        <f>IFERROR(MATCH(ROW(A420)-ROW($A$2),入力画面!A:A,0),"")</f>
        <v/>
      </c>
      <c r="B420" s="98" t="str">
        <f t="shared" ca="1" si="33"/>
        <v/>
      </c>
      <c r="C420" s="99" t="str">
        <f t="shared" ca="1" si="30"/>
        <v/>
      </c>
      <c r="D420" s="100" t="str">
        <f t="shared" ca="1" si="34"/>
        <v/>
      </c>
      <c r="E420" s="101" t="str">
        <f t="shared" ca="1" si="31"/>
        <v/>
      </c>
      <c r="F420" s="101" t="str">
        <f t="shared" ca="1" si="32"/>
        <v/>
      </c>
    </row>
    <row r="421" spans="1:6" ht="18.75" customHeight="1" x14ac:dyDescent="0.15">
      <c r="A421" s="1" t="str">
        <f>IFERROR(MATCH(ROW(A421)-ROW($A$2),入力画面!A:A,0),"")</f>
        <v/>
      </c>
      <c r="B421" s="98" t="str">
        <f t="shared" ca="1" si="33"/>
        <v/>
      </c>
      <c r="C421" s="99" t="str">
        <f t="shared" ca="1" si="30"/>
        <v/>
      </c>
      <c r="D421" s="100" t="str">
        <f t="shared" ca="1" si="34"/>
        <v/>
      </c>
      <c r="E421" s="101" t="str">
        <f t="shared" ca="1" si="31"/>
        <v/>
      </c>
      <c r="F421" s="101" t="str">
        <f t="shared" ca="1" si="32"/>
        <v/>
      </c>
    </row>
    <row r="422" spans="1:6" ht="18.75" customHeight="1" x14ac:dyDescent="0.15">
      <c r="A422" s="1" t="str">
        <f>IFERROR(MATCH(ROW(A422)-ROW($A$2),入力画面!A:A,0),"")</f>
        <v/>
      </c>
      <c r="B422" s="98" t="str">
        <f t="shared" ca="1" si="33"/>
        <v/>
      </c>
      <c r="C422" s="99" t="str">
        <f t="shared" ca="1" si="30"/>
        <v/>
      </c>
      <c r="D422" s="100" t="str">
        <f t="shared" ca="1" si="34"/>
        <v/>
      </c>
      <c r="E422" s="101" t="str">
        <f t="shared" ca="1" si="31"/>
        <v/>
      </c>
      <c r="F422" s="101" t="str">
        <f t="shared" ca="1" si="32"/>
        <v/>
      </c>
    </row>
    <row r="423" spans="1:6" ht="18.75" customHeight="1" x14ac:dyDescent="0.15">
      <c r="A423" s="1" t="str">
        <f>IFERROR(MATCH(ROW(A423)-ROW($A$2),入力画面!A:A,0),"")</f>
        <v/>
      </c>
      <c r="B423" s="98" t="str">
        <f t="shared" ca="1" si="33"/>
        <v/>
      </c>
      <c r="C423" s="99" t="str">
        <f t="shared" ca="1" si="30"/>
        <v/>
      </c>
      <c r="D423" s="100" t="str">
        <f t="shared" ca="1" si="34"/>
        <v/>
      </c>
      <c r="E423" s="101" t="str">
        <f t="shared" ca="1" si="31"/>
        <v/>
      </c>
      <c r="F423" s="101" t="str">
        <f t="shared" ca="1" si="32"/>
        <v/>
      </c>
    </row>
    <row r="424" spans="1:6" ht="18.75" customHeight="1" x14ac:dyDescent="0.15">
      <c r="A424" s="1" t="str">
        <f>IFERROR(MATCH(ROW(A424)-ROW($A$2),入力画面!A:A,0),"")</f>
        <v/>
      </c>
      <c r="B424" s="98" t="str">
        <f t="shared" ca="1" si="33"/>
        <v/>
      </c>
      <c r="C424" s="99" t="str">
        <f t="shared" ca="1" si="30"/>
        <v/>
      </c>
      <c r="D424" s="100" t="str">
        <f t="shared" ca="1" si="34"/>
        <v/>
      </c>
      <c r="E424" s="101" t="str">
        <f t="shared" ca="1" si="31"/>
        <v/>
      </c>
      <c r="F424" s="101" t="str">
        <f t="shared" ca="1" si="32"/>
        <v/>
      </c>
    </row>
    <row r="425" spans="1:6" ht="18.75" customHeight="1" x14ac:dyDescent="0.15">
      <c r="A425" s="1" t="str">
        <f>IFERROR(MATCH(ROW(A425)-ROW($A$2),入力画面!A:A,0),"")</f>
        <v/>
      </c>
      <c r="B425" s="98" t="str">
        <f t="shared" ca="1" si="33"/>
        <v/>
      </c>
      <c r="C425" s="99" t="str">
        <f t="shared" ca="1" si="30"/>
        <v/>
      </c>
      <c r="D425" s="100" t="str">
        <f t="shared" ca="1" si="34"/>
        <v/>
      </c>
      <c r="E425" s="101" t="str">
        <f t="shared" ca="1" si="31"/>
        <v/>
      </c>
      <c r="F425" s="101" t="str">
        <f t="shared" ca="1" si="32"/>
        <v/>
      </c>
    </row>
    <row r="426" spans="1:6" ht="18.75" customHeight="1" x14ac:dyDescent="0.15">
      <c r="A426" s="1" t="str">
        <f>IFERROR(MATCH(ROW(A426)-ROW($A$2),入力画面!A:A,0),"")</f>
        <v/>
      </c>
      <c r="B426" s="98" t="str">
        <f t="shared" ca="1" si="33"/>
        <v/>
      </c>
      <c r="C426" s="99" t="str">
        <f t="shared" ca="1" si="30"/>
        <v/>
      </c>
      <c r="D426" s="100" t="str">
        <f t="shared" ca="1" si="34"/>
        <v/>
      </c>
      <c r="E426" s="101" t="str">
        <f t="shared" ca="1" si="31"/>
        <v/>
      </c>
      <c r="F426" s="101" t="str">
        <f t="shared" ca="1" si="32"/>
        <v/>
      </c>
    </row>
    <row r="427" spans="1:6" ht="18.75" customHeight="1" x14ac:dyDescent="0.15">
      <c r="A427" s="1" t="str">
        <f>IFERROR(MATCH(ROW(A427)-ROW($A$2),入力画面!A:A,0),"")</f>
        <v/>
      </c>
      <c r="B427" s="98" t="str">
        <f t="shared" ca="1" si="33"/>
        <v/>
      </c>
      <c r="C427" s="99" t="str">
        <f t="shared" ca="1" si="30"/>
        <v/>
      </c>
      <c r="D427" s="100" t="str">
        <f t="shared" ca="1" si="34"/>
        <v/>
      </c>
      <c r="E427" s="101" t="str">
        <f t="shared" ca="1" si="31"/>
        <v/>
      </c>
      <c r="F427" s="101" t="str">
        <f t="shared" ca="1" si="32"/>
        <v/>
      </c>
    </row>
    <row r="428" spans="1:6" ht="18.75" customHeight="1" x14ac:dyDescent="0.15">
      <c r="A428" s="1" t="str">
        <f>IFERROR(MATCH(ROW(A428)-ROW($A$2),入力画面!A:A,0),"")</f>
        <v/>
      </c>
      <c r="B428" s="98" t="str">
        <f t="shared" ca="1" si="33"/>
        <v/>
      </c>
      <c r="C428" s="99" t="str">
        <f t="shared" ca="1" si="30"/>
        <v/>
      </c>
      <c r="D428" s="100" t="str">
        <f t="shared" ca="1" si="34"/>
        <v/>
      </c>
      <c r="E428" s="101" t="str">
        <f t="shared" ca="1" si="31"/>
        <v/>
      </c>
      <c r="F428" s="101" t="str">
        <f t="shared" ca="1" si="32"/>
        <v/>
      </c>
    </row>
    <row r="429" spans="1:6" ht="18.75" customHeight="1" x14ac:dyDescent="0.15">
      <c r="A429" s="1" t="str">
        <f>IFERROR(MATCH(ROW(A429)-ROW($A$2),入力画面!A:A,0),"")</f>
        <v/>
      </c>
      <c r="B429" s="98" t="str">
        <f t="shared" ca="1" si="33"/>
        <v/>
      </c>
      <c r="C429" s="99" t="str">
        <f t="shared" ca="1" si="30"/>
        <v/>
      </c>
      <c r="D429" s="100" t="str">
        <f t="shared" ca="1" si="34"/>
        <v/>
      </c>
      <c r="E429" s="101" t="str">
        <f t="shared" ca="1" si="31"/>
        <v/>
      </c>
      <c r="F429" s="101" t="str">
        <f t="shared" ca="1" si="32"/>
        <v/>
      </c>
    </row>
    <row r="430" spans="1:6" ht="18.75" customHeight="1" x14ac:dyDescent="0.15">
      <c r="A430" s="1" t="str">
        <f>IFERROR(MATCH(ROW(A430)-ROW($A$2),入力画面!A:A,0),"")</f>
        <v/>
      </c>
      <c r="B430" s="98" t="str">
        <f t="shared" ca="1" si="33"/>
        <v/>
      </c>
      <c r="C430" s="99" t="str">
        <f t="shared" ca="1" si="30"/>
        <v/>
      </c>
      <c r="D430" s="100" t="str">
        <f t="shared" ca="1" si="34"/>
        <v/>
      </c>
      <c r="E430" s="101" t="str">
        <f t="shared" ca="1" si="31"/>
        <v/>
      </c>
      <c r="F430" s="101" t="str">
        <f t="shared" ca="1" si="32"/>
        <v/>
      </c>
    </row>
    <row r="431" spans="1:6" ht="18.75" customHeight="1" x14ac:dyDescent="0.15">
      <c r="A431" s="1" t="str">
        <f>IFERROR(MATCH(ROW(A431)-ROW($A$2),入力画面!A:A,0),"")</f>
        <v/>
      </c>
      <c r="B431" s="98" t="str">
        <f t="shared" ca="1" si="33"/>
        <v/>
      </c>
      <c r="C431" s="99" t="str">
        <f t="shared" ca="1" si="30"/>
        <v/>
      </c>
      <c r="D431" s="100" t="str">
        <f t="shared" ca="1" si="34"/>
        <v/>
      </c>
      <c r="E431" s="101" t="str">
        <f t="shared" ca="1" si="31"/>
        <v/>
      </c>
      <c r="F431" s="101" t="str">
        <f t="shared" ca="1" si="32"/>
        <v/>
      </c>
    </row>
    <row r="432" spans="1:6" ht="18.75" customHeight="1" x14ac:dyDescent="0.15">
      <c r="A432" s="1" t="str">
        <f>IFERROR(MATCH(ROW(A432)-ROW($A$2),入力画面!A:A,0),"")</f>
        <v/>
      </c>
      <c r="B432" s="98" t="str">
        <f t="shared" ca="1" si="33"/>
        <v/>
      </c>
      <c r="C432" s="99" t="str">
        <f t="shared" ca="1" si="30"/>
        <v/>
      </c>
      <c r="D432" s="100" t="str">
        <f t="shared" ca="1" si="34"/>
        <v/>
      </c>
      <c r="E432" s="101" t="str">
        <f t="shared" ca="1" si="31"/>
        <v/>
      </c>
      <c r="F432" s="101" t="str">
        <f t="shared" ca="1" si="32"/>
        <v/>
      </c>
    </row>
    <row r="433" spans="1:6" ht="18.75" customHeight="1" x14ac:dyDescent="0.15">
      <c r="A433" s="1" t="str">
        <f>IFERROR(MATCH(ROW(A433)-ROW($A$2),入力画面!A:A,0),"")</f>
        <v/>
      </c>
      <c r="B433" s="98" t="str">
        <f t="shared" ca="1" si="33"/>
        <v/>
      </c>
      <c r="C433" s="99" t="str">
        <f t="shared" ca="1" si="30"/>
        <v/>
      </c>
      <c r="D433" s="100" t="str">
        <f t="shared" ca="1" si="34"/>
        <v/>
      </c>
      <c r="E433" s="101" t="str">
        <f t="shared" ca="1" si="31"/>
        <v/>
      </c>
      <c r="F433" s="101" t="str">
        <f t="shared" ca="1" si="32"/>
        <v/>
      </c>
    </row>
    <row r="434" spans="1:6" ht="18.75" customHeight="1" x14ac:dyDescent="0.15">
      <c r="A434" s="1" t="str">
        <f>IFERROR(MATCH(ROW(A434)-ROW($A$2),入力画面!A:A,0),"")</f>
        <v/>
      </c>
      <c r="B434" s="98" t="str">
        <f t="shared" ca="1" si="33"/>
        <v/>
      </c>
      <c r="C434" s="99" t="str">
        <f t="shared" ca="1" si="30"/>
        <v/>
      </c>
      <c r="D434" s="100" t="str">
        <f t="shared" ca="1" si="34"/>
        <v/>
      </c>
      <c r="E434" s="101" t="str">
        <f t="shared" ca="1" si="31"/>
        <v/>
      </c>
      <c r="F434" s="101" t="str">
        <f t="shared" ca="1" si="32"/>
        <v/>
      </c>
    </row>
    <row r="435" spans="1:6" ht="18.75" customHeight="1" x14ac:dyDescent="0.15">
      <c r="A435" s="1" t="str">
        <f>IFERROR(MATCH(ROW(A435)-ROW($A$2),入力画面!A:A,0),"")</f>
        <v/>
      </c>
      <c r="B435" s="98" t="str">
        <f t="shared" ca="1" si="33"/>
        <v/>
      </c>
      <c r="C435" s="99" t="str">
        <f t="shared" ca="1" si="30"/>
        <v/>
      </c>
      <c r="D435" s="100" t="str">
        <f t="shared" ca="1" si="34"/>
        <v/>
      </c>
      <c r="E435" s="101" t="str">
        <f t="shared" ca="1" si="31"/>
        <v/>
      </c>
      <c r="F435" s="101" t="str">
        <f t="shared" ca="1" si="32"/>
        <v/>
      </c>
    </row>
    <row r="436" spans="1:6" ht="18.75" customHeight="1" x14ac:dyDescent="0.15">
      <c r="A436" s="1" t="str">
        <f>IFERROR(MATCH(ROW(A436)-ROW($A$2),入力画面!A:A,0),"")</f>
        <v/>
      </c>
      <c r="B436" s="98" t="str">
        <f t="shared" ca="1" si="33"/>
        <v/>
      </c>
      <c r="C436" s="99" t="str">
        <f t="shared" ca="1" si="30"/>
        <v/>
      </c>
      <c r="D436" s="100" t="str">
        <f t="shared" ca="1" si="34"/>
        <v/>
      </c>
      <c r="E436" s="101" t="str">
        <f t="shared" ca="1" si="31"/>
        <v/>
      </c>
      <c r="F436" s="101" t="str">
        <f t="shared" ca="1" si="32"/>
        <v/>
      </c>
    </row>
    <row r="437" spans="1:6" ht="18.75" customHeight="1" x14ac:dyDescent="0.15">
      <c r="A437" s="1" t="str">
        <f>IFERROR(MATCH(ROW(A437)-ROW($A$2),入力画面!A:A,0),"")</f>
        <v/>
      </c>
      <c r="B437" s="98" t="str">
        <f t="shared" ca="1" si="33"/>
        <v/>
      </c>
      <c r="C437" s="99" t="str">
        <f t="shared" ca="1" si="30"/>
        <v/>
      </c>
      <c r="D437" s="100" t="str">
        <f t="shared" ca="1" si="34"/>
        <v/>
      </c>
      <c r="E437" s="101" t="str">
        <f t="shared" ca="1" si="31"/>
        <v/>
      </c>
      <c r="F437" s="101" t="str">
        <f t="shared" ca="1" si="32"/>
        <v/>
      </c>
    </row>
    <row r="438" spans="1:6" ht="18.75" customHeight="1" x14ac:dyDescent="0.15">
      <c r="A438" s="1" t="str">
        <f>IFERROR(MATCH(ROW(A438)-ROW($A$2),入力画面!A:A,0),"")</f>
        <v/>
      </c>
      <c r="B438" s="98" t="str">
        <f t="shared" ca="1" si="33"/>
        <v/>
      </c>
      <c r="C438" s="99" t="str">
        <f t="shared" ca="1" si="30"/>
        <v/>
      </c>
      <c r="D438" s="100" t="str">
        <f t="shared" ca="1" si="34"/>
        <v/>
      </c>
      <c r="E438" s="101" t="str">
        <f t="shared" ca="1" si="31"/>
        <v/>
      </c>
      <c r="F438" s="101" t="str">
        <f t="shared" ca="1" si="32"/>
        <v/>
      </c>
    </row>
    <row r="439" spans="1:6" ht="18.75" customHeight="1" x14ac:dyDescent="0.15">
      <c r="A439" s="1" t="str">
        <f>IFERROR(MATCH(ROW(A439)-ROW($A$2),入力画面!A:A,0),"")</f>
        <v/>
      </c>
      <c r="B439" s="98" t="str">
        <f t="shared" ca="1" si="33"/>
        <v/>
      </c>
      <c r="C439" s="99" t="str">
        <f t="shared" ca="1" si="30"/>
        <v/>
      </c>
      <c r="D439" s="100" t="str">
        <f t="shared" ca="1" si="34"/>
        <v/>
      </c>
      <c r="E439" s="101" t="str">
        <f t="shared" ca="1" si="31"/>
        <v/>
      </c>
      <c r="F439" s="101" t="str">
        <f t="shared" ca="1" si="32"/>
        <v/>
      </c>
    </row>
    <row r="440" spans="1:6" ht="18.75" customHeight="1" x14ac:dyDescent="0.15">
      <c r="A440" s="1" t="str">
        <f>IFERROR(MATCH(ROW(A440)-ROW($A$2),入力画面!A:A,0),"")</f>
        <v/>
      </c>
      <c r="B440" s="98" t="str">
        <f t="shared" ca="1" si="33"/>
        <v/>
      </c>
      <c r="C440" s="99" t="str">
        <f t="shared" ca="1" si="30"/>
        <v/>
      </c>
      <c r="D440" s="100" t="str">
        <f t="shared" ca="1" si="34"/>
        <v/>
      </c>
      <c r="E440" s="101" t="str">
        <f t="shared" ca="1" si="31"/>
        <v/>
      </c>
      <c r="F440" s="101" t="str">
        <f t="shared" ca="1" si="32"/>
        <v/>
      </c>
    </row>
    <row r="441" spans="1:6" ht="18.75" customHeight="1" x14ac:dyDescent="0.15">
      <c r="A441" s="1" t="str">
        <f>IFERROR(MATCH(ROW(A441)-ROW($A$2),入力画面!A:A,0),"")</f>
        <v/>
      </c>
      <c r="B441" s="98" t="str">
        <f t="shared" ca="1" si="33"/>
        <v/>
      </c>
      <c r="C441" s="99" t="str">
        <f t="shared" ca="1" si="30"/>
        <v/>
      </c>
      <c r="D441" s="100" t="str">
        <f t="shared" ca="1" si="34"/>
        <v/>
      </c>
      <c r="E441" s="101" t="str">
        <f t="shared" ca="1" si="31"/>
        <v/>
      </c>
      <c r="F441" s="101" t="str">
        <f t="shared" ca="1" si="32"/>
        <v/>
      </c>
    </row>
    <row r="442" spans="1:6" ht="18.75" customHeight="1" x14ac:dyDescent="0.15">
      <c r="A442" s="1" t="str">
        <f>IFERROR(MATCH(ROW(A442)-ROW($A$2),入力画面!A:A,0),"")</f>
        <v/>
      </c>
      <c r="B442" s="98" t="str">
        <f t="shared" ca="1" si="33"/>
        <v/>
      </c>
      <c r="C442" s="99" t="str">
        <f t="shared" ca="1" si="30"/>
        <v/>
      </c>
      <c r="D442" s="100" t="str">
        <f t="shared" ca="1" si="34"/>
        <v/>
      </c>
      <c r="E442" s="101" t="str">
        <f t="shared" ca="1" si="31"/>
        <v/>
      </c>
      <c r="F442" s="101" t="str">
        <f t="shared" ca="1" si="32"/>
        <v/>
      </c>
    </row>
    <row r="443" spans="1:6" ht="18.75" customHeight="1" x14ac:dyDescent="0.15">
      <c r="A443" s="1" t="str">
        <f>IFERROR(MATCH(ROW(A443)-ROW($A$2),入力画面!A:A,0),"")</f>
        <v/>
      </c>
      <c r="B443" s="98" t="str">
        <f t="shared" ca="1" si="33"/>
        <v/>
      </c>
      <c r="C443" s="99" t="str">
        <f t="shared" ca="1" si="30"/>
        <v/>
      </c>
      <c r="D443" s="100" t="str">
        <f t="shared" ca="1" si="34"/>
        <v/>
      </c>
      <c r="E443" s="101" t="str">
        <f t="shared" ca="1" si="31"/>
        <v/>
      </c>
      <c r="F443" s="101" t="str">
        <f t="shared" ca="1" si="32"/>
        <v/>
      </c>
    </row>
    <row r="444" spans="1:6" ht="18.75" customHeight="1" x14ac:dyDescent="0.15">
      <c r="A444" s="1" t="str">
        <f>IFERROR(MATCH(ROW(A444)-ROW($A$2),入力画面!A:A,0),"")</f>
        <v/>
      </c>
      <c r="B444" s="98" t="str">
        <f t="shared" ca="1" si="33"/>
        <v/>
      </c>
      <c r="C444" s="99" t="str">
        <f t="shared" ca="1" si="30"/>
        <v/>
      </c>
      <c r="D444" s="100" t="str">
        <f t="shared" ca="1" si="34"/>
        <v/>
      </c>
      <c r="E444" s="101" t="str">
        <f t="shared" ca="1" si="31"/>
        <v/>
      </c>
      <c r="F444" s="101" t="str">
        <f t="shared" ca="1" si="32"/>
        <v/>
      </c>
    </row>
    <row r="445" spans="1:6" ht="18.75" customHeight="1" x14ac:dyDescent="0.15">
      <c r="A445" s="1" t="str">
        <f>IFERROR(MATCH(ROW(A445)-ROW($A$2),入力画面!A:A,0),"")</f>
        <v/>
      </c>
      <c r="B445" s="98" t="str">
        <f t="shared" ca="1" si="33"/>
        <v/>
      </c>
      <c r="C445" s="99" t="str">
        <f t="shared" ca="1" si="30"/>
        <v/>
      </c>
      <c r="D445" s="100" t="str">
        <f t="shared" ca="1" si="34"/>
        <v/>
      </c>
      <c r="E445" s="101" t="str">
        <f t="shared" ca="1" si="31"/>
        <v/>
      </c>
      <c r="F445" s="101" t="str">
        <f t="shared" ca="1" si="32"/>
        <v/>
      </c>
    </row>
    <row r="446" spans="1:6" ht="18.75" customHeight="1" x14ac:dyDescent="0.15">
      <c r="A446" s="1" t="str">
        <f>IFERROR(MATCH(ROW(A446)-ROW($A$2),入力画面!A:A,0),"")</f>
        <v/>
      </c>
      <c r="B446" s="98" t="str">
        <f t="shared" ca="1" si="33"/>
        <v/>
      </c>
      <c r="C446" s="99" t="str">
        <f t="shared" ca="1" si="30"/>
        <v/>
      </c>
      <c r="D446" s="100" t="str">
        <f t="shared" ca="1" si="34"/>
        <v/>
      </c>
      <c r="E446" s="101" t="str">
        <f t="shared" ca="1" si="31"/>
        <v/>
      </c>
      <c r="F446" s="101" t="str">
        <f t="shared" ca="1" si="32"/>
        <v/>
      </c>
    </row>
    <row r="447" spans="1:6" ht="18.75" customHeight="1" x14ac:dyDescent="0.15">
      <c r="A447" s="1" t="str">
        <f>IFERROR(MATCH(ROW(A447)-ROW($A$2),入力画面!A:A,0),"")</f>
        <v/>
      </c>
      <c r="B447" s="98" t="str">
        <f t="shared" ca="1" si="33"/>
        <v/>
      </c>
      <c r="C447" s="99" t="str">
        <f t="shared" ca="1" si="30"/>
        <v/>
      </c>
      <c r="D447" s="100" t="str">
        <f t="shared" ca="1" si="34"/>
        <v/>
      </c>
      <c r="E447" s="101" t="str">
        <f t="shared" ca="1" si="31"/>
        <v/>
      </c>
      <c r="F447" s="101" t="str">
        <f t="shared" ca="1" si="32"/>
        <v/>
      </c>
    </row>
    <row r="448" spans="1:6" ht="18.75" customHeight="1" x14ac:dyDescent="0.15">
      <c r="A448" s="1" t="str">
        <f>IFERROR(MATCH(ROW(A448)-ROW($A$2),入力画面!A:A,0),"")</f>
        <v/>
      </c>
      <c r="B448" s="98" t="str">
        <f t="shared" ca="1" si="33"/>
        <v/>
      </c>
      <c r="C448" s="99" t="str">
        <f t="shared" ca="1" si="30"/>
        <v/>
      </c>
      <c r="D448" s="100" t="str">
        <f t="shared" ca="1" si="34"/>
        <v/>
      </c>
      <c r="E448" s="101" t="str">
        <f t="shared" ca="1" si="31"/>
        <v/>
      </c>
      <c r="F448" s="101" t="str">
        <f t="shared" ca="1" si="32"/>
        <v/>
      </c>
    </row>
    <row r="449" spans="1:6" ht="18.75" customHeight="1" x14ac:dyDescent="0.15">
      <c r="A449" s="1" t="str">
        <f>IFERROR(MATCH(ROW(A449)-ROW($A$2),入力画面!A:A,0),"")</f>
        <v/>
      </c>
      <c r="B449" s="98" t="str">
        <f t="shared" ca="1" si="33"/>
        <v/>
      </c>
      <c r="C449" s="99" t="str">
        <f t="shared" ca="1" si="30"/>
        <v/>
      </c>
      <c r="D449" s="100" t="str">
        <f t="shared" ca="1" si="34"/>
        <v/>
      </c>
      <c r="E449" s="101" t="str">
        <f t="shared" ca="1" si="31"/>
        <v/>
      </c>
      <c r="F449" s="101" t="str">
        <f t="shared" ca="1" si="32"/>
        <v/>
      </c>
    </row>
    <row r="450" spans="1:6" ht="18.75" customHeight="1" x14ac:dyDescent="0.15">
      <c r="A450" s="1" t="str">
        <f>IFERROR(MATCH(ROW(A450)-ROW($A$2),入力画面!A:A,0),"")</f>
        <v/>
      </c>
      <c r="B450" s="98" t="str">
        <f t="shared" ca="1" si="33"/>
        <v/>
      </c>
      <c r="C450" s="99" t="str">
        <f t="shared" ca="1" si="30"/>
        <v/>
      </c>
      <c r="D450" s="100" t="str">
        <f t="shared" ca="1" si="34"/>
        <v/>
      </c>
      <c r="E450" s="101" t="str">
        <f t="shared" ca="1" si="31"/>
        <v/>
      </c>
      <c r="F450" s="101" t="str">
        <f t="shared" ca="1" si="32"/>
        <v/>
      </c>
    </row>
    <row r="451" spans="1:6" ht="18.75" customHeight="1" x14ac:dyDescent="0.15">
      <c r="A451" s="1" t="str">
        <f>IFERROR(MATCH(ROW(A451)-ROW($A$2),入力画面!A:A,0),"")</f>
        <v/>
      </c>
      <c r="B451" s="98" t="str">
        <f t="shared" ca="1" si="33"/>
        <v/>
      </c>
      <c r="C451" s="99" t="str">
        <f t="shared" ref="C451:C514" ca="1" si="35">IFERROR(INDIRECT("入力画面!G"&amp;A451),"")</f>
        <v/>
      </c>
      <c r="D451" s="100" t="str">
        <f t="shared" ca="1" si="34"/>
        <v/>
      </c>
      <c r="E451" s="101" t="str">
        <f t="shared" ref="E451:E514" ca="1" si="36">IFERROR(IF(C451="収入",INDIRECT("入力画面!I"&amp;A451),""),"")</f>
        <v/>
      </c>
      <c r="F451" s="101" t="str">
        <f t="shared" ref="F451:F514" ca="1" si="37">IFERROR(IF(C451="収入","",INDIRECT("入力画面!I"&amp;A451)),"")</f>
        <v/>
      </c>
    </row>
    <row r="452" spans="1:6" ht="18.75" customHeight="1" x14ac:dyDescent="0.15">
      <c r="A452" s="1" t="str">
        <f>IFERROR(MATCH(ROW(A452)-ROW($A$2),入力画面!A:A,0),"")</f>
        <v/>
      </c>
      <c r="B452" s="98" t="str">
        <f t="shared" ref="B452:B515" ca="1" si="38">IFERROR(INDIRECT("入力画面!C"&amp;A452),"")</f>
        <v/>
      </c>
      <c r="C452" s="99" t="str">
        <f t="shared" ca="1" si="35"/>
        <v/>
      </c>
      <c r="D452" s="100" t="str">
        <f t="shared" ref="D452:D515" ca="1" si="39">IFERROR(INDIRECT("入力画面!E"&amp;A452)&amp;" "&amp;INDIRECT("入力画面!F"&amp;A452),"")</f>
        <v/>
      </c>
      <c r="E452" s="101" t="str">
        <f t="shared" ca="1" si="36"/>
        <v/>
      </c>
      <c r="F452" s="101" t="str">
        <f t="shared" ca="1" si="37"/>
        <v/>
      </c>
    </row>
    <row r="453" spans="1:6" ht="18.75" customHeight="1" x14ac:dyDescent="0.15">
      <c r="A453" s="1" t="str">
        <f>IFERROR(MATCH(ROW(A453)-ROW($A$2),入力画面!A:A,0),"")</f>
        <v/>
      </c>
      <c r="B453" s="98" t="str">
        <f t="shared" ca="1" si="38"/>
        <v/>
      </c>
      <c r="C453" s="99" t="str">
        <f t="shared" ca="1" si="35"/>
        <v/>
      </c>
      <c r="D453" s="100" t="str">
        <f t="shared" ca="1" si="39"/>
        <v/>
      </c>
      <c r="E453" s="101" t="str">
        <f t="shared" ca="1" si="36"/>
        <v/>
      </c>
      <c r="F453" s="101" t="str">
        <f t="shared" ca="1" si="37"/>
        <v/>
      </c>
    </row>
    <row r="454" spans="1:6" ht="18.75" customHeight="1" x14ac:dyDescent="0.15">
      <c r="A454" s="1" t="str">
        <f>IFERROR(MATCH(ROW(A454)-ROW($A$2),入力画面!A:A,0),"")</f>
        <v/>
      </c>
      <c r="B454" s="98" t="str">
        <f t="shared" ca="1" si="38"/>
        <v/>
      </c>
      <c r="C454" s="99" t="str">
        <f t="shared" ca="1" si="35"/>
        <v/>
      </c>
      <c r="D454" s="100" t="str">
        <f t="shared" ca="1" si="39"/>
        <v/>
      </c>
      <c r="E454" s="101" t="str">
        <f t="shared" ca="1" si="36"/>
        <v/>
      </c>
      <c r="F454" s="101" t="str">
        <f t="shared" ca="1" si="37"/>
        <v/>
      </c>
    </row>
    <row r="455" spans="1:6" ht="18.75" customHeight="1" x14ac:dyDescent="0.15">
      <c r="A455" s="1" t="str">
        <f>IFERROR(MATCH(ROW(A455)-ROW($A$2),入力画面!A:A,0),"")</f>
        <v/>
      </c>
      <c r="B455" s="98" t="str">
        <f t="shared" ca="1" si="38"/>
        <v/>
      </c>
      <c r="C455" s="99" t="str">
        <f t="shared" ca="1" si="35"/>
        <v/>
      </c>
      <c r="D455" s="100" t="str">
        <f t="shared" ca="1" si="39"/>
        <v/>
      </c>
      <c r="E455" s="101" t="str">
        <f t="shared" ca="1" si="36"/>
        <v/>
      </c>
      <c r="F455" s="101" t="str">
        <f t="shared" ca="1" si="37"/>
        <v/>
      </c>
    </row>
    <row r="456" spans="1:6" ht="18.75" customHeight="1" x14ac:dyDescent="0.15">
      <c r="A456" s="1" t="str">
        <f>IFERROR(MATCH(ROW(A456)-ROW($A$2),入力画面!A:A,0),"")</f>
        <v/>
      </c>
      <c r="B456" s="98" t="str">
        <f t="shared" ca="1" si="38"/>
        <v/>
      </c>
      <c r="C456" s="99" t="str">
        <f t="shared" ca="1" si="35"/>
        <v/>
      </c>
      <c r="D456" s="100" t="str">
        <f t="shared" ca="1" si="39"/>
        <v/>
      </c>
      <c r="E456" s="101" t="str">
        <f t="shared" ca="1" si="36"/>
        <v/>
      </c>
      <c r="F456" s="101" t="str">
        <f t="shared" ca="1" si="37"/>
        <v/>
      </c>
    </row>
    <row r="457" spans="1:6" ht="18.75" customHeight="1" x14ac:dyDescent="0.15">
      <c r="A457" s="1" t="str">
        <f>IFERROR(MATCH(ROW(A457)-ROW($A$2),入力画面!A:A,0),"")</f>
        <v/>
      </c>
      <c r="B457" s="98" t="str">
        <f t="shared" ca="1" si="38"/>
        <v/>
      </c>
      <c r="C457" s="99" t="str">
        <f t="shared" ca="1" si="35"/>
        <v/>
      </c>
      <c r="D457" s="100" t="str">
        <f t="shared" ca="1" si="39"/>
        <v/>
      </c>
      <c r="E457" s="101" t="str">
        <f t="shared" ca="1" si="36"/>
        <v/>
      </c>
      <c r="F457" s="101" t="str">
        <f t="shared" ca="1" si="37"/>
        <v/>
      </c>
    </row>
    <row r="458" spans="1:6" ht="18.75" customHeight="1" x14ac:dyDescent="0.15">
      <c r="A458" s="1" t="str">
        <f>IFERROR(MATCH(ROW(A458)-ROW($A$2),入力画面!A:A,0),"")</f>
        <v/>
      </c>
      <c r="B458" s="98" t="str">
        <f t="shared" ca="1" si="38"/>
        <v/>
      </c>
      <c r="C458" s="99" t="str">
        <f t="shared" ca="1" si="35"/>
        <v/>
      </c>
      <c r="D458" s="100" t="str">
        <f t="shared" ca="1" si="39"/>
        <v/>
      </c>
      <c r="E458" s="101" t="str">
        <f t="shared" ca="1" si="36"/>
        <v/>
      </c>
      <c r="F458" s="101" t="str">
        <f t="shared" ca="1" si="37"/>
        <v/>
      </c>
    </row>
    <row r="459" spans="1:6" ht="18.75" customHeight="1" x14ac:dyDescent="0.15">
      <c r="A459" s="1" t="str">
        <f>IFERROR(MATCH(ROW(A459)-ROW($A$2),入力画面!A:A,0),"")</f>
        <v/>
      </c>
      <c r="B459" s="98" t="str">
        <f t="shared" ca="1" si="38"/>
        <v/>
      </c>
      <c r="C459" s="99" t="str">
        <f t="shared" ca="1" si="35"/>
        <v/>
      </c>
      <c r="D459" s="100" t="str">
        <f t="shared" ca="1" si="39"/>
        <v/>
      </c>
      <c r="E459" s="101" t="str">
        <f t="shared" ca="1" si="36"/>
        <v/>
      </c>
      <c r="F459" s="101" t="str">
        <f t="shared" ca="1" si="37"/>
        <v/>
      </c>
    </row>
    <row r="460" spans="1:6" ht="18.75" customHeight="1" x14ac:dyDescent="0.15">
      <c r="A460" s="1" t="str">
        <f>IFERROR(MATCH(ROW(A460)-ROW($A$2),入力画面!A:A,0),"")</f>
        <v/>
      </c>
      <c r="B460" s="98" t="str">
        <f t="shared" ca="1" si="38"/>
        <v/>
      </c>
      <c r="C460" s="99" t="str">
        <f t="shared" ca="1" si="35"/>
        <v/>
      </c>
      <c r="D460" s="100" t="str">
        <f t="shared" ca="1" si="39"/>
        <v/>
      </c>
      <c r="E460" s="101" t="str">
        <f t="shared" ca="1" si="36"/>
        <v/>
      </c>
      <c r="F460" s="101" t="str">
        <f t="shared" ca="1" si="37"/>
        <v/>
      </c>
    </row>
    <row r="461" spans="1:6" ht="18.75" customHeight="1" x14ac:dyDescent="0.15">
      <c r="A461" s="1" t="str">
        <f>IFERROR(MATCH(ROW(A461)-ROW($A$2),入力画面!A:A,0),"")</f>
        <v/>
      </c>
      <c r="B461" s="98" t="str">
        <f t="shared" ca="1" si="38"/>
        <v/>
      </c>
      <c r="C461" s="99" t="str">
        <f t="shared" ca="1" si="35"/>
        <v/>
      </c>
      <c r="D461" s="100" t="str">
        <f t="shared" ca="1" si="39"/>
        <v/>
      </c>
      <c r="E461" s="101" t="str">
        <f t="shared" ca="1" si="36"/>
        <v/>
      </c>
      <c r="F461" s="101" t="str">
        <f t="shared" ca="1" si="37"/>
        <v/>
      </c>
    </row>
    <row r="462" spans="1:6" ht="18.75" customHeight="1" x14ac:dyDescent="0.15">
      <c r="A462" s="1" t="str">
        <f>IFERROR(MATCH(ROW(A462)-ROW($A$2),入力画面!A:A,0),"")</f>
        <v/>
      </c>
      <c r="B462" s="98" t="str">
        <f t="shared" ca="1" si="38"/>
        <v/>
      </c>
      <c r="C462" s="99" t="str">
        <f t="shared" ca="1" si="35"/>
        <v/>
      </c>
      <c r="D462" s="100" t="str">
        <f t="shared" ca="1" si="39"/>
        <v/>
      </c>
      <c r="E462" s="101" t="str">
        <f t="shared" ca="1" si="36"/>
        <v/>
      </c>
      <c r="F462" s="101" t="str">
        <f t="shared" ca="1" si="37"/>
        <v/>
      </c>
    </row>
    <row r="463" spans="1:6" ht="18.75" customHeight="1" x14ac:dyDescent="0.15">
      <c r="A463" s="1" t="str">
        <f>IFERROR(MATCH(ROW(A463)-ROW($A$2),入力画面!A:A,0),"")</f>
        <v/>
      </c>
      <c r="B463" s="98" t="str">
        <f t="shared" ca="1" si="38"/>
        <v/>
      </c>
      <c r="C463" s="99" t="str">
        <f t="shared" ca="1" si="35"/>
        <v/>
      </c>
      <c r="D463" s="100" t="str">
        <f t="shared" ca="1" si="39"/>
        <v/>
      </c>
      <c r="E463" s="101" t="str">
        <f t="shared" ca="1" si="36"/>
        <v/>
      </c>
      <c r="F463" s="101" t="str">
        <f t="shared" ca="1" si="37"/>
        <v/>
      </c>
    </row>
    <row r="464" spans="1:6" ht="18.75" customHeight="1" x14ac:dyDescent="0.15">
      <c r="A464" s="1" t="str">
        <f>IFERROR(MATCH(ROW(A464)-ROW($A$2),入力画面!A:A,0),"")</f>
        <v/>
      </c>
      <c r="B464" s="98" t="str">
        <f t="shared" ca="1" si="38"/>
        <v/>
      </c>
      <c r="C464" s="99" t="str">
        <f t="shared" ca="1" si="35"/>
        <v/>
      </c>
      <c r="D464" s="100" t="str">
        <f t="shared" ca="1" si="39"/>
        <v/>
      </c>
      <c r="E464" s="101" t="str">
        <f t="shared" ca="1" si="36"/>
        <v/>
      </c>
      <c r="F464" s="101" t="str">
        <f t="shared" ca="1" si="37"/>
        <v/>
      </c>
    </row>
    <row r="465" spans="1:6" ht="18.75" customHeight="1" x14ac:dyDescent="0.15">
      <c r="A465" s="1" t="str">
        <f>IFERROR(MATCH(ROW(A465)-ROW($A$2),入力画面!A:A,0),"")</f>
        <v/>
      </c>
      <c r="B465" s="98" t="str">
        <f t="shared" ca="1" si="38"/>
        <v/>
      </c>
      <c r="C465" s="99" t="str">
        <f t="shared" ca="1" si="35"/>
        <v/>
      </c>
      <c r="D465" s="100" t="str">
        <f t="shared" ca="1" si="39"/>
        <v/>
      </c>
      <c r="E465" s="101" t="str">
        <f t="shared" ca="1" si="36"/>
        <v/>
      </c>
      <c r="F465" s="101" t="str">
        <f t="shared" ca="1" si="37"/>
        <v/>
      </c>
    </row>
    <row r="466" spans="1:6" ht="18.75" customHeight="1" x14ac:dyDescent="0.15">
      <c r="A466" s="1" t="str">
        <f>IFERROR(MATCH(ROW(A466)-ROW($A$2),入力画面!A:A,0),"")</f>
        <v/>
      </c>
      <c r="B466" s="98" t="str">
        <f t="shared" ca="1" si="38"/>
        <v/>
      </c>
      <c r="C466" s="99" t="str">
        <f t="shared" ca="1" si="35"/>
        <v/>
      </c>
      <c r="D466" s="100" t="str">
        <f t="shared" ca="1" si="39"/>
        <v/>
      </c>
      <c r="E466" s="101" t="str">
        <f t="shared" ca="1" si="36"/>
        <v/>
      </c>
      <c r="F466" s="101" t="str">
        <f t="shared" ca="1" si="37"/>
        <v/>
      </c>
    </row>
    <row r="467" spans="1:6" ht="18.75" customHeight="1" x14ac:dyDescent="0.15">
      <c r="A467" s="1" t="str">
        <f>IFERROR(MATCH(ROW(A467)-ROW($A$2),入力画面!A:A,0),"")</f>
        <v/>
      </c>
      <c r="B467" s="98" t="str">
        <f t="shared" ca="1" si="38"/>
        <v/>
      </c>
      <c r="C467" s="99" t="str">
        <f t="shared" ca="1" si="35"/>
        <v/>
      </c>
      <c r="D467" s="100" t="str">
        <f t="shared" ca="1" si="39"/>
        <v/>
      </c>
      <c r="E467" s="101" t="str">
        <f t="shared" ca="1" si="36"/>
        <v/>
      </c>
      <c r="F467" s="101" t="str">
        <f t="shared" ca="1" si="37"/>
        <v/>
      </c>
    </row>
    <row r="468" spans="1:6" ht="18.75" customHeight="1" x14ac:dyDescent="0.15">
      <c r="A468" s="1" t="str">
        <f>IFERROR(MATCH(ROW(A468)-ROW($A$2),入力画面!A:A,0),"")</f>
        <v/>
      </c>
      <c r="B468" s="98" t="str">
        <f t="shared" ca="1" si="38"/>
        <v/>
      </c>
      <c r="C468" s="99" t="str">
        <f t="shared" ca="1" si="35"/>
        <v/>
      </c>
      <c r="D468" s="100" t="str">
        <f t="shared" ca="1" si="39"/>
        <v/>
      </c>
      <c r="E468" s="101" t="str">
        <f t="shared" ca="1" si="36"/>
        <v/>
      </c>
      <c r="F468" s="101" t="str">
        <f t="shared" ca="1" si="37"/>
        <v/>
      </c>
    </row>
    <row r="469" spans="1:6" ht="18.75" customHeight="1" x14ac:dyDescent="0.15">
      <c r="A469" s="1" t="str">
        <f>IFERROR(MATCH(ROW(A469)-ROW($A$2),入力画面!A:A,0),"")</f>
        <v/>
      </c>
      <c r="B469" s="98" t="str">
        <f t="shared" ca="1" si="38"/>
        <v/>
      </c>
      <c r="C469" s="99" t="str">
        <f t="shared" ca="1" si="35"/>
        <v/>
      </c>
      <c r="D469" s="100" t="str">
        <f t="shared" ca="1" si="39"/>
        <v/>
      </c>
      <c r="E469" s="101" t="str">
        <f t="shared" ca="1" si="36"/>
        <v/>
      </c>
      <c r="F469" s="101" t="str">
        <f t="shared" ca="1" si="37"/>
        <v/>
      </c>
    </row>
    <row r="470" spans="1:6" ht="18.75" customHeight="1" x14ac:dyDescent="0.15">
      <c r="A470" s="1" t="str">
        <f>IFERROR(MATCH(ROW(A470)-ROW($A$2),入力画面!A:A,0),"")</f>
        <v/>
      </c>
      <c r="B470" s="98" t="str">
        <f t="shared" ca="1" si="38"/>
        <v/>
      </c>
      <c r="C470" s="99" t="str">
        <f t="shared" ca="1" si="35"/>
        <v/>
      </c>
      <c r="D470" s="100" t="str">
        <f t="shared" ca="1" si="39"/>
        <v/>
      </c>
      <c r="E470" s="101" t="str">
        <f t="shared" ca="1" si="36"/>
        <v/>
      </c>
      <c r="F470" s="101" t="str">
        <f t="shared" ca="1" si="37"/>
        <v/>
      </c>
    </row>
    <row r="471" spans="1:6" ht="18.75" customHeight="1" x14ac:dyDescent="0.15">
      <c r="A471" s="1" t="str">
        <f>IFERROR(MATCH(ROW(A471)-ROW($A$2),入力画面!A:A,0),"")</f>
        <v/>
      </c>
      <c r="B471" s="98" t="str">
        <f t="shared" ca="1" si="38"/>
        <v/>
      </c>
      <c r="C471" s="99" t="str">
        <f t="shared" ca="1" si="35"/>
        <v/>
      </c>
      <c r="D471" s="100" t="str">
        <f t="shared" ca="1" si="39"/>
        <v/>
      </c>
      <c r="E471" s="101" t="str">
        <f t="shared" ca="1" si="36"/>
        <v/>
      </c>
      <c r="F471" s="101" t="str">
        <f t="shared" ca="1" si="37"/>
        <v/>
      </c>
    </row>
    <row r="472" spans="1:6" ht="18.75" customHeight="1" x14ac:dyDescent="0.15">
      <c r="A472" s="1" t="str">
        <f>IFERROR(MATCH(ROW(A472)-ROW($A$2),入力画面!A:A,0),"")</f>
        <v/>
      </c>
      <c r="B472" s="98" t="str">
        <f t="shared" ca="1" si="38"/>
        <v/>
      </c>
      <c r="C472" s="99" t="str">
        <f t="shared" ca="1" si="35"/>
        <v/>
      </c>
      <c r="D472" s="100" t="str">
        <f t="shared" ca="1" si="39"/>
        <v/>
      </c>
      <c r="E472" s="101" t="str">
        <f t="shared" ca="1" si="36"/>
        <v/>
      </c>
      <c r="F472" s="101" t="str">
        <f t="shared" ca="1" si="37"/>
        <v/>
      </c>
    </row>
    <row r="473" spans="1:6" ht="18.75" customHeight="1" x14ac:dyDescent="0.15">
      <c r="A473" s="1" t="str">
        <f>IFERROR(MATCH(ROW(A473)-ROW($A$2),入力画面!A:A,0),"")</f>
        <v/>
      </c>
      <c r="B473" s="98" t="str">
        <f t="shared" ca="1" si="38"/>
        <v/>
      </c>
      <c r="C473" s="99" t="str">
        <f t="shared" ca="1" si="35"/>
        <v/>
      </c>
      <c r="D473" s="100" t="str">
        <f t="shared" ca="1" si="39"/>
        <v/>
      </c>
      <c r="E473" s="101" t="str">
        <f t="shared" ca="1" si="36"/>
        <v/>
      </c>
      <c r="F473" s="101" t="str">
        <f t="shared" ca="1" si="37"/>
        <v/>
      </c>
    </row>
    <row r="474" spans="1:6" ht="18.75" customHeight="1" x14ac:dyDescent="0.15">
      <c r="A474" s="1" t="str">
        <f>IFERROR(MATCH(ROW(A474)-ROW($A$2),入力画面!A:A,0),"")</f>
        <v/>
      </c>
      <c r="B474" s="98" t="str">
        <f t="shared" ca="1" si="38"/>
        <v/>
      </c>
      <c r="C474" s="99" t="str">
        <f t="shared" ca="1" si="35"/>
        <v/>
      </c>
      <c r="D474" s="100" t="str">
        <f t="shared" ca="1" si="39"/>
        <v/>
      </c>
      <c r="E474" s="101" t="str">
        <f t="shared" ca="1" si="36"/>
        <v/>
      </c>
      <c r="F474" s="101" t="str">
        <f t="shared" ca="1" si="37"/>
        <v/>
      </c>
    </row>
    <row r="475" spans="1:6" ht="18.75" customHeight="1" x14ac:dyDescent="0.15">
      <c r="A475" s="1" t="str">
        <f>IFERROR(MATCH(ROW(A475)-ROW($A$2),入力画面!A:A,0),"")</f>
        <v/>
      </c>
      <c r="B475" s="98" t="str">
        <f t="shared" ca="1" si="38"/>
        <v/>
      </c>
      <c r="C475" s="99" t="str">
        <f t="shared" ca="1" si="35"/>
        <v/>
      </c>
      <c r="D475" s="100" t="str">
        <f t="shared" ca="1" si="39"/>
        <v/>
      </c>
      <c r="E475" s="101" t="str">
        <f t="shared" ca="1" si="36"/>
        <v/>
      </c>
      <c r="F475" s="101" t="str">
        <f t="shared" ca="1" si="37"/>
        <v/>
      </c>
    </row>
    <row r="476" spans="1:6" ht="18.75" customHeight="1" x14ac:dyDescent="0.15">
      <c r="A476" s="1" t="str">
        <f>IFERROR(MATCH(ROW(A476)-ROW($A$2),入力画面!A:A,0),"")</f>
        <v/>
      </c>
      <c r="B476" s="98" t="str">
        <f t="shared" ca="1" si="38"/>
        <v/>
      </c>
      <c r="C476" s="99" t="str">
        <f t="shared" ca="1" si="35"/>
        <v/>
      </c>
      <c r="D476" s="100" t="str">
        <f t="shared" ca="1" si="39"/>
        <v/>
      </c>
      <c r="E476" s="101" t="str">
        <f t="shared" ca="1" si="36"/>
        <v/>
      </c>
      <c r="F476" s="101" t="str">
        <f t="shared" ca="1" si="37"/>
        <v/>
      </c>
    </row>
    <row r="477" spans="1:6" ht="18.75" customHeight="1" x14ac:dyDescent="0.15">
      <c r="A477" s="1" t="str">
        <f>IFERROR(MATCH(ROW(A477)-ROW($A$2),入力画面!A:A,0),"")</f>
        <v/>
      </c>
      <c r="B477" s="98" t="str">
        <f t="shared" ca="1" si="38"/>
        <v/>
      </c>
      <c r="C477" s="99" t="str">
        <f t="shared" ca="1" si="35"/>
        <v/>
      </c>
      <c r="D477" s="100" t="str">
        <f t="shared" ca="1" si="39"/>
        <v/>
      </c>
      <c r="E477" s="101" t="str">
        <f t="shared" ca="1" si="36"/>
        <v/>
      </c>
      <c r="F477" s="101" t="str">
        <f t="shared" ca="1" si="37"/>
        <v/>
      </c>
    </row>
    <row r="478" spans="1:6" ht="18.75" customHeight="1" x14ac:dyDescent="0.15">
      <c r="A478" s="1" t="str">
        <f>IFERROR(MATCH(ROW(A478)-ROW($A$2),入力画面!A:A,0),"")</f>
        <v/>
      </c>
      <c r="B478" s="98" t="str">
        <f t="shared" ca="1" si="38"/>
        <v/>
      </c>
      <c r="C478" s="99" t="str">
        <f t="shared" ca="1" si="35"/>
        <v/>
      </c>
      <c r="D478" s="100" t="str">
        <f t="shared" ca="1" si="39"/>
        <v/>
      </c>
      <c r="E478" s="101" t="str">
        <f t="shared" ca="1" si="36"/>
        <v/>
      </c>
      <c r="F478" s="101" t="str">
        <f t="shared" ca="1" si="37"/>
        <v/>
      </c>
    </row>
    <row r="479" spans="1:6" ht="18.75" customHeight="1" x14ac:dyDescent="0.15">
      <c r="A479" s="1" t="str">
        <f>IFERROR(MATCH(ROW(A479)-ROW($A$2),入力画面!A:A,0),"")</f>
        <v/>
      </c>
      <c r="B479" s="98" t="str">
        <f t="shared" ca="1" si="38"/>
        <v/>
      </c>
      <c r="C479" s="99" t="str">
        <f t="shared" ca="1" si="35"/>
        <v/>
      </c>
      <c r="D479" s="100" t="str">
        <f t="shared" ca="1" si="39"/>
        <v/>
      </c>
      <c r="E479" s="101" t="str">
        <f t="shared" ca="1" si="36"/>
        <v/>
      </c>
      <c r="F479" s="101" t="str">
        <f t="shared" ca="1" si="37"/>
        <v/>
      </c>
    </row>
    <row r="480" spans="1:6" ht="18.75" customHeight="1" x14ac:dyDescent="0.15">
      <c r="A480" s="1" t="str">
        <f>IFERROR(MATCH(ROW(A480)-ROW($A$2),入力画面!A:A,0),"")</f>
        <v/>
      </c>
      <c r="B480" s="98" t="str">
        <f t="shared" ca="1" si="38"/>
        <v/>
      </c>
      <c r="C480" s="99" t="str">
        <f t="shared" ca="1" si="35"/>
        <v/>
      </c>
      <c r="D480" s="100" t="str">
        <f t="shared" ca="1" si="39"/>
        <v/>
      </c>
      <c r="E480" s="101" t="str">
        <f t="shared" ca="1" si="36"/>
        <v/>
      </c>
      <c r="F480" s="101" t="str">
        <f t="shared" ca="1" si="37"/>
        <v/>
      </c>
    </row>
    <row r="481" spans="1:6" ht="18.75" customHeight="1" x14ac:dyDescent="0.15">
      <c r="A481" s="1" t="str">
        <f>IFERROR(MATCH(ROW(A481)-ROW($A$2),入力画面!A:A,0),"")</f>
        <v/>
      </c>
      <c r="B481" s="98" t="str">
        <f t="shared" ca="1" si="38"/>
        <v/>
      </c>
      <c r="C481" s="99" t="str">
        <f t="shared" ca="1" si="35"/>
        <v/>
      </c>
      <c r="D481" s="100" t="str">
        <f t="shared" ca="1" si="39"/>
        <v/>
      </c>
      <c r="E481" s="101" t="str">
        <f t="shared" ca="1" si="36"/>
        <v/>
      </c>
      <c r="F481" s="101" t="str">
        <f t="shared" ca="1" si="37"/>
        <v/>
      </c>
    </row>
    <row r="482" spans="1:6" ht="18.75" customHeight="1" x14ac:dyDescent="0.15">
      <c r="A482" s="1" t="str">
        <f>IFERROR(MATCH(ROW(A482)-ROW($A$2),入力画面!A:A,0),"")</f>
        <v/>
      </c>
      <c r="B482" s="98" t="str">
        <f t="shared" ca="1" si="38"/>
        <v/>
      </c>
      <c r="C482" s="99" t="str">
        <f t="shared" ca="1" si="35"/>
        <v/>
      </c>
      <c r="D482" s="100" t="str">
        <f t="shared" ca="1" si="39"/>
        <v/>
      </c>
      <c r="E482" s="101" t="str">
        <f t="shared" ca="1" si="36"/>
        <v/>
      </c>
      <c r="F482" s="101" t="str">
        <f t="shared" ca="1" si="37"/>
        <v/>
      </c>
    </row>
    <row r="483" spans="1:6" ht="18.75" customHeight="1" x14ac:dyDescent="0.15">
      <c r="A483" s="1" t="str">
        <f>IFERROR(MATCH(ROW(A483)-ROW($A$2),入力画面!A:A,0),"")</f>
        <v/>
      </c>
      <c r="B483" s="98" t="str">
        <f t="shared" ca="1" si="38"/>
        <v/>
      </c>
      <c r="C483" s="99" t="str">
        <f t="shared" ca="1" si="35"/>
        <v/>
      </c>
      <c r="D483" s="100" t="str">
        <f t="shared" ca="1" si="39"/>
        <v/>
      </c>
      <c r="E483" s="101" t="str">
        <f t="shared" ca="1" si="36"/>
        <v/>
      </c>
      <c r="F483" s="101" t="str">
        <f t="shared" ca="1" si="37"/>
        <v/>
      </c>
    </row>
    <row r="484" spans="1:6" ht="18.75" customHeight="1" x14ac:dyDescent="0.15">
      <c r="A484" s="1" t="str">
        <f>IFERROR(MATCH(ROW(A484)-ROW($A$2),入力画面!A:A,0),"")</f>
        <v/>
      </c>
      <c r="B484" s="98" t="str">
        <f t="shared" ca="1" si="38"/>
        <v/>
      </c>
      <c r="C484" s="99" t="str">
        <f t="shared" ca="1" si="35"/>
        <v/>
      </c>
      <c r="D484" s="100" t="str">
        <f t="shared" ca="1" si="39"/>
        <v/>
      </c>
      <c r="E484" s="101" t="str">
        <f t="shared" ca="1" si="36"/>
        <v/>
      </c>
      <c r="F484" s="101" t="str">
        <f t="shared" ca="1" si="37"/>
        <v/>
      </c>
    </row>
    <row r="485" spans="1:6" ht="18.75" customHeight="1" x14ac:dyDescent="0.15">
      <c r="A485" s="1" t="str">
        <f>IFERROR(MATCH(ROW(A485)-ROW($A$2),入力画面!A:A,0),"")</f>
        <v/>
      </c>
      <c r="B485" s="98" t="str">
        <f t="shared" ca="1" si="38"/>
        <v/>
      </c>
      <c r="C485" s="99" t="str">
        <f t="shared" ca="1" si="35"/>
        <v/>
      </c>
      <c r="D485" s="100" t="str">
        <f t="shared" ca="1" si="39"/>
        <v/>
      </c>
      <c r="E485" s="101" t="str">
        <f t="shared" ca="1" si="36"/>
        <v/>
      </c>
      <c r="F485" s="101" t="str">
        <f t="shared" ca="1" si="37"/>
        <v/>
      </c>
    </row>
    <row r="486" spans="1:6" ht="18.75" customHeight="1" x14ac:dyDescent="0.15">
      <c r="A486" s="1" t="str">
        <f>IFERROR(MATCH(ROW(A486)-ROW($A$2),入力画面!A:A,0),"")</f>
        <v/>
      </c>
      <c r="B486" s="98" t="str">
        <f t="shared" ca="1" si="38"/>
        <v/>
      </c>
      <c r="C486" s="99" t="str">
        <f t="shared" ca="1" si="35"/>
        <v/>
      </c>
      <c r="D486" s="100" t="str">
        <f t="shared" ca="1" si="39"/>
        <v/>
      </c>
      <c r="E486" s="101" t="str">
        <f t="shared" ca="1" si="36"/>
        <v/>
      </c>
      <c r="F486" s="101" t="str">
        <f t="shared" ca="1" si="37"/>
        <v/>
      </c>
    </row>
    <row r="487" spans="1:6" ht="18.75" customHeight="1" x14ac:dyDescent="0.15">
      <c r="A487" s="1" t="str">
        <f>IFERROR(MATCH(ROW(A487)-ROW($A$2),入力画面!A:A,0),"")</f>
        <v/>
      </c>
      <c r="B487" s="98" t="str">
        <f t="shared" ca="1" si="38"/>
        <v/>
      </c>
      <c r="C487" s="99" t="str">
        <f t="shared" ca="1" si="35"/>
        <v/>
      </c>
      <c r="D487" s="100" t="str">
        <f t="shared" ca="1" si="39"/>
        <v/>
      </c>
      <c r="E487" s="101" t="str">
        <f t="shared" ca="1" si="36"/>
        <v/>
      </c>
      <c r="F487" s="101" t="str">
        <f t="shared" ca="1" si="37"/>
        <v/>
      </c>
    </row>
    <row r="488" spans="1:6" ht="18.75" customHeight="1" x14ac:dyDescent="0.15">
      <c r="A488" s="1" t="str">
        <f>IFERROR(MATCH(ROW(A488)-ROW($A$2),入力画面!A:A,0),"")</f>
        <v/>
      </c>
      <c r="B488" s="98" t="str">
        <f t="shared" ca="1" si="38"/>
        <v/>
      </c>
      <c r="C488" s="99" t="str">
        <f t="shared" ca="1" si="35"/>
        <v/>
      </c>
      <c r="D488" s="100" t="str">
        <f t="shared" ca="1" si="39"/>
        <v/>
      </c>
      <c r="E488" s="101" t="str">
        <f t="shared" ca="1" si="36"/>
        <v/>
      </c>
      <c r="F488" s="101" t="str">
        <f t="shared" ca="1" si="37"/>
        <v/>
      </c>
    </row>
    <row r="489" spans="1:6" ht="18.75" customHeight="1" x14ac:dyDescent="0.15">
      <c r="A489" s="1" t="str">
        <f>IFERROR(MATCH(ROW(A489)-ROW($A$2),入力画面!A:A,0),"")</f>
        <v/>
      </c>
      <c r="B489" s="98" t="str">
        <f t="shared" ca="1" si="38"/>
        <v/>
      </c>
      <c r="C489" s="99" t="str">
        <f t="shared" ca="1" si="35"/>
        <v/>
      </c>
      <c r="D489" s="100" t="str">
        <f t="shared" ca="1" si="39"/>
        <v/>
      </c>
      <c r="E489" s="101" t="str">
        <f t="shared" ca="1" si="36"/>
        <v/>
      </c>
      <c r="F489" s="101" t="str">
        <f t="shared" ca="1" si="37"/>
        <v/>
      </c>
    </row>
    <row r="490" spans="1:6" ht="18.75" customHeight="1" x14ac:dyDescent="0.15">
      <c r="A490" s="1" t="str">
        <f>IFERROR(MATCH(ROW(A490)-ROW($A$2),入力画面!A:A,0),"")</f>
        <v/>
      </c>
      <c r="B490" s="98" t="str">
        <f t="shared" ca="1" si="38"/>
        <v/>
      </c>
      <c r="C490" s="99" t="str">
        <f t="shared" ca="1" si="35"/>
        <v/>
      </c>
      <c r="D490" s="100" t="str">
        <f t="shared" ca="1" si="39"/>
        <v/>
      </c>
      <c r="E490" s="101" t="str">
        <f t="shared" ca="1" si="36"/>
        <v/>
      </c>
      <c r="F490" s="101" t="str">
        <f t="shared" ca="1" si="37"/>
        <v/>
      </c>
    </row>
    <row r="491" spans="1:6" ht="18.75" customHeight="1" x14ac:dyDescent="0.15">
      <c r="A491" s="1" t="str">
        <f>IFERROR(MATCH(ROW(A491)-ROW($A$2),入力画面!A:A,0),"")</f>
        <v/>
      </c>
      <c r="B491" s="98" t="str">
        <f t="shared" ca="1" si="38"/>
        <v/>
      </c>
      <c r="C491" s="99" t="str">
        <f t="shared" ca="1" si="35"/>
        <v/>
      </c>
      <c r="D491" s="100" t="str">
        <f t="shared" ca="1" si="39"/>
        <v/>
      </c>
      <c r="E491" s="101" t="str">
        <f t="shared" ca="1" si="36"/>
        <v/>
      </c>
      <c r="F491" s="101" t="str">
        <f t="shared" ca="1" si="37"/>
        <v/>
      </c>
    </row>
    <row r="492" spans="1:6" ht="18.75" customHeight="1" x14ac:dyDescent="0.15">
      <c r="A492" s="1" t="str">
        <f>IFERROR(MATCH(ROW(A492)-ROW($A$2),入力画面!A:A,0),"")</f>
        <v/>
      </c>
      <c r="B492" s="98" t="str">
        <f t="shared" ca="1" si="38"/>
        <v/>
      </c>
      <c r="C492" s="99" t="str">
        <f t="shared" ca="1" si="35"/>
        <v/>
      </c>
      <c r="D492" s="100" t="str">
        <f t="shared" ca="1" si="39"/>
        <v/>
      </c>
      <c r="E492" s="101" t="str">
        <f t="shared" ca="1" si="36"/>
        <v/>
      </c>
      <c r="F492" s="101" t="str">
        <f t="shared" ca="1" si="37"/>
        <v/>
      </c>
    </row>
    <row r="493" spans="1:6" ht="18.75" customHeight="1" x14ac:dyDescent="0.15">
      <c r="A493" s="1" t="str">
        <f>IFERROR(MATCH(ROW(A493)-ROW($A$2),入力画面!A:A,0),"")</f>
        <v/>
      </c>
      <c r="B493" s="98" t="str">
        <f t="shared" ca="1" si="38"/>
        <v/>
      </c>
      <c r="C493" s="99" t="str">
        <f t="shared" ca="1" si="35"/>
        <v/>
      </c>
      <c r="D493" s="100" t="str">
        <f t="shared" ca="1" si="39"/>
        <v/>
      </c>
      <c r="E493" s="101" t="str">
        <f t="shared" ca="1" si="36"/>
        <v/>
      </c>
      <c r="F493" s="101" t="str">
        <f t="shared" ca="1" si="37"/>
        <v/>
      </c>
    </row>
    <row r="494" spans="1:6" ht="18.75" customHeight="1" x14ac:dyDescent="0.15">
      <c r="A494" s="1" t="str">
        <f>IFERROR(MATCH(ROW(A494)-ROW($A$2),入力画面!A:A,0),"")</f>
        <v/>
      </c>
      <c r="B494" s="98" t="str">
        <f t="shared" ca="1" si="38"/>
        <v/>
      </c>
      <c r="C494" s="99" t="str">
        <f t="shared" ca="1" si="35"/>
        <v/>
      </c>
      <c r="D494" s="100" t="str">
        <f t="shared" ca="1" si="39"/>
        <v/>
      </c>
      <c r="E494" s="101" t="str">
        <f t="shared" ca="1" si="36"/>
        <v/>
      </c>
      <c r="F494" s="101" t="str">
        <f t="shared" ca="1" si="37"/>
        <v/>
      </c>
    </row>
    <row r="495" spans="1:6" ht="18.75" customHeight="1" x14ac:dyDescent="0.15">
      <c r="A495" s="1" t="str">
        <f>IFERROR(MATCH(ROW(A495)-ROW($A$2),入力画面!A:A,0),"")</f>
        <v/>
      </c>
      <c r="B495" s="98" t="str">
        <f t="shared" ca="1" si="38"/>
        <v/>
      </c>
      <c r="C495" s="99" t="str">
        <f t="shared" ca="1" si="35"/>
        <v/>
      </c>
      <c r="D495" s="100" t="str">
        <f t="shared" ca="1" si="39"/>
        <v/>
      </c>
      <c r="E495" s="101" t="str">
        <f t="shared" ca="1" si="36"/>
        <v/>
      </c>
      <c r="F495" s="101" t="str">
        <f t="shared" ca="1" si="37"/>
        <v/>
      </c>
    </row>
    <row r="496" spans="1:6" ht="18.75" customHeight="1" x14ac:dyDescent="0.15">
      <c r="A496" s="1" t="str">
        <f>IFERROR(MATCH(ROW(A496)-ROW($A$2),入力画面!A:A,0),"")</f>
        <v/>
      </c>
      <c r="B496" s="98" t="str">
        <f t="shared" ca="1" si="38"/>
        <v/>
      </c>
      <c r="C496" s="99" t="str">
        <f t="shared" ca="1" si="35"/>
        <v/>
      </c>
      <c r="D496" s="100" t="str">
        <f t="shared" ca="1" si="39"/>
        <v/>
      </c>
      <c r="E496" s="101" t="str">
        <f t="shared" ca="1" si="36"/>
        <v/>
      </c>
      <c r="F496" s="101" t="str">
        <f t="shared" ca="1" si="37"/>
        <v/>
      </c>
    </row>
    <row r="497" spans="1:6" ht="18.75" customHeight="1" x14ac:dyDescent="0.15">
      <c r="A497" s="1" t="str">
        <f>IFERROR(MATCH(ROW(A497)-ROW($A$2),入力画面!A:A,0),"")</f>
        <v/>
      </c>
      <c r="B497" s="98" t="str">
        <f t="shared" ca="1" si="38"/>
        <v/>
      </c>
      <c r="C497" s="99" t="str">
        <f t="shared" ca="1" si="35"/>
        <v/>
      </c>
      <c r="D497" s="100" t="str">
        <f t="shared" ca="1" si="39"/>
        <v/>
      </c>
      <c r="E497" s="101" t="str">
        <f t="shared" ca="1" si="36"/>
        <v/>
      </c>
      <c r="F497" s="101" t="str">
        <f t="shared" ca="1" si="37"/>
        <v/>
      </c>
    </row>
    <row r="498" spans="1:6" ht="18.75" customHeight="1" x14ac:dyDescent="0.15">
      <c r="A498" s="1" t="str">
        <f>IFERROR(MATCH(ROW(A498)-ROW($A$2),入力画面!A:A,0),"")</f>
        <v/>
      </c>
      <c r="B498" s="98" t="str">
        <f t="shared" ca="1" si="38"/>
        <v/>
      </c>
      <c r="C498" s="99" t="str">
        <f t="shared" ca="1" si="35"/>
        <v/>
      </c>
      <c r="D498" s="100" t="str">
        <f t="shared" ca="1" si="39"/>
        <v/>
      </c>
      <c r="E498" s="101" t="str">
        <f t="shared" ca="1" si="36"/>
        <v/>
      </c>
      <c r="F498" s="101" t="str">
        <f t="shared" ca="1" si="37"/>
        <v/>
      </c>
    </row>
    <row r="499" spans="1:6" ht="18.75" customHeight="1" x14ac:dyDescent="0.15">
      <c r="A499" s="1" t="str">
        <f>IFERROR(MATCH(ROW(A499)-ROW($A$2),入力画面!A:A,0),"")</f>
        <v/>
      </c>
      <c r="B499" s="98" t="str">
        <f t="shared" ca="1" si="38"/>
        <v/>
      </c>
      <c r="C499" s="99" t="str">
        <f t="shared" ca="1" si="35"/>
        <v/>
      </c>
      <c r="D499" s="100" t="str">
        <f t="shared" ca="1" si="39"/>
        <v/>
      </c>
      <c r="E499" s="101" t="str">
        <f t="shared" ca="1" si="36"/>
        <v/>
      </c>
      <c r="F499" s="101" t="str">
        <f t="shared" ca="1" si="37"/>
        <v/>
      </c>
    </row>
    <row r="500" spans="1:6" ht="18.75" customHeight="1" x14ac:dyDescent="0.15">
      <c r="A500" s="1" t="str">
        <f>IFERROR(MATCH(ROW(A500)-ROW($A$2),入力画面!A:A,0),"")</f>
        <v/>
      </c>
      <c r="B500" s="98" t="str">
        <f t="shared" ca="1" si="38"/>
        <v/>
      </c>
      <c r="C500" s="99" t="str">
        <f t="shared" ca="1" si="35"/>
        <v/>
      </c>
      <c r="D500" s="100" t="str">
        <f t="shared" ca="1" si="39"/>
        <v/>
      </c>
      <c r="E500" s="101" t="str">
        <f t="shared" ca="1" si="36"/>
        <v/>
      </c>
      <c r="F500" s="101" t="str">
        <f t="shared" ca="1" si="37"/>
        <v/>
      </c>
    </row>
    <row r="501" spans="1:6" ht="18.75" customHeight="1" x14ac:dyDescent="0.15">
      <c r="A501" s="1" t="str">
        <f>IFERROR(MATCH(ROW(A501)-ROW($A$2),入力画面!A:A,0),"")</f>
        <v/>
      </c>
      <c r="B501" s="98" t="str">
        <f t="shared" ca="1" si="38"/>
        <v/>
      </c>
      <c r="C501" s="99" t="str">
        <f t="shared" ca="1" si="35"/>
        <v/>
      </c>
      <c r="D501" s="100" t="str">
        <f t="shared" ca="1" si="39"/>
        <v/>
      </c>
      <c r="E501" s="101" t="str">
        <f t="shared" ca="1" si="36"/>
        <v/>
      </c>
      <c r="F501" s="101" t="str">
        <f t="shared" ca="1" si="37"/>
        <v/>
      </c>
    </row>
    <row r="502" spans="1:6" ht="18.75" customHeight="1" x14ac:dyDescent="0.15">
      <c r="A502" s="1" t="str">
        <f>IFERROR(MATCH(ROW(A502)-ROW($A$2),入力画面!A:A,0),"")</f>
        <v/>
      </c>
      <c r="B502" s="98" t="str">
        <f t="shared" ca="1" si="38"/>
        <v/>
      </c>
      <c r="C502" s="99" t="str">
        <f t="shared" ca="1" si="35"/>
        <v/>
      </c>
      <c r="D502" s="100" t="str">
        <f t="shared" ca="1" si="39"/>
        <v/>
      </c>
      <c r="E502" s="101" t="str">
        <f t="shared" ca="1" si="36"/>
        <v/>
      </c>
      <c r="F502" s="101" t="str">
        <f t="shared" ca="1" si="37"/>
        <v/>
      </c>
    </row>
    <row r="503" spans="1:6" ht="18.75" customHeight="1" x14ac:dyDescent="0.15">
      <c r="A503" s="1" t="str">
        <f>IFERROR(MATCH(ROW(A503)-ROW($A$2),入力画面!A:A,0),"")</f>
        <v/>
      </c>
      <c r="B503" s="98" t="str">
        <f t="shared" ca="1" si="38"/>
        <v/>
      </c>
      <c r="C503" s="99" t="str">
        <f t="shared" ca="1" si="35"/>
        <v/>
      </c>
      <c r="D503" s="100" t="str">
        <f t="shared" ca="1" si="39"/>
        <v/>
      </c>
      <c r="E503" s="101" t="str">
        <f t="shared" ca="1" si="36"/>
        <v/>
      </c>
      <c r="F503" s="101" t="str">
        <f t="shared" ca="1" si="37"/>
        <v/>
      </c>
    </row>
    <row r="504" spans="1:6" ht="18.75" customHeight="1" x14ac:dyDescent="0.15">
      <c r="A504" s="1" t="str">
        <f>IFERROR(MATCH(ROW(A504)-ROW($A$2),入力画面!A:A,0),"")</f>
        <v/>
      </c>
      <c r="B504" s="98" t="str">
        <f t="shared" ca="1" si="38"/>
        <v/>
      </c>
      <c r="C504" s="99" t="str">
        <f t="shared" ca="1" si="35"/>
        <v/>
      </c>
      <c r="D504" s="100" t="str">
        <f t="shared" ca="1" si="39"/>
        <v/>
      </c>
      <c r="E504" s="101" t="str">
        <f t="shared" ca="1" si="36"/>
        <v/>
      </c>
      <c r="F504" s="101" t="str">
        <f t="shared" ca="1" si="37"/>
        <v/>
      </c>
    </row>
    <row r="505" spans="1:6" ht="18.75" customHeight="1" x14ac:dyDescent="0.15">
      <c r="A505" s="1" t="str">
        <f>IFERROR(MATCH(ROW(A505)-ROW($A$2),入力画面!A:A,0),"")</f>
        <v/>
      </c>
      <c r="B505" s="98" t="str">
        <f t="shared" ca="1" si="38"/>
        <v/>
      </c>
      <c r="C505" s="99" t="str">
        <f t="shared" ca="1" si="35"/>
        <v/>
      </c>
      <c r="D505" s="100" t="str">
        <f t="shared" ca="1" si="39"/>
        <v/>
      </c>
      <c r="E505" s="101" t="str">
        <f t="shared" ca="1" si="36"/>
        <v/>
      </c>
      <c r="F505" s="101" t="str">
        <f t="shared" ca="1" si="37"/>
        <v/>
      </c>
    </row>
    <row r="506" spans="1:6" ht="18.75" customHeight="1" x14ac:dyDescent="0.15">
      <c r="A506" s="1" t="str">
        <f>IFERROR(MATCH(ROW(A506)-ROW($A$2),入力画面!A:A,0),"")</f>
        <v/>
      </c>
      <c r="B506" s="98" t="str">
        <f t="shared" ca="1" si="38"/>
        <v/>
      </c>
      <c r="C506" s="99" t="str">
        <f t="shared" ca="1" si="35"/>
        <v/>
      </c>
      <c r="D506" s="100" t="str">
        <f t="shared" ca="1" si="39"/>
        <v/>
      </c>
      <c r="E506" s="101" t="str">
        <f t="shared" ca="1" si="36"/>
        <v/>
      </c>
      <c r="F506" s="101" t="str">
        <f t="shared" ca="1" si="37"/>
        <v/>
      </c>
    </row>
    <row r="507" spans="1:6" ht="18.75" customHeight="1" x14ac:dyDescent="0.15">
      <c r="A507" s="1" t="str">
        <f>IFERROR(MATCH(ROW(A507)-ROW($A$2),入力画面!A:A,0),"")</f>
        <v/>
      </c>
      <c r="B507" s="98" t="str">
        <f t="shared" ca="1" si="38"/>
        <v/>
      </c>
      <c r="C507" s="99" t="str">
        <f t="shared" ca="1" si="35"/>
        <v/>
      </c>
      <c r="D507" s="100" t="str">
        <f t="shared" ca="1" si="39"/>
        <v/>
      </c>
      <c r="E507" s="101" t="str">
        <f t="shared" ca="1" si="36"/>
        <v/>
      </c>
      <c r="F507" s="101" t="str">
        <f t="shared" ca="1" si="37"/>
        <v/>
      </c>
    </row>
    <row r="508" spans="1:6" ht="18.75" customHeight="1" x14ac:dyDescent="0.15">
      <c r="A508" s="1" t="str">
        <f>IFERROR(MATCH(ROW(A508)-ROW($A$2),入力画面!A:A,0),"")</f>
        <v/>
      </c>
      <c r="B508" s="98" t="str">
        <f t="shared" ca="1" si="38"/>
        <v/>
      </c>
      <c r="C508" s="99" t="str">
        <f t="shared" ca="1" si="35"/>
        <v/>
      </c>
      <c r="D508" s="100" t="str">
        <f t="shared" ca="1" si="39"/>
        <v/>
      </c>
      <c r="E508" s="101" t="str">
        <f t="shared" ca="1" si="36"/>
        <v/>
      </c>
      <c r="F508" s="101" t="str">
        <f t="shared" ca="1" si="37"/>
        <v/>
      </c>
    </row>
    <row r="509" spans="1:6" ht="18.75" customHeight="1" x14ac:dyDescent="0.15">
      <c r="A509" s="1" t="str">
        <f>IFERROR(MATCH(ROW(A509)-ROW($A$2),入力画面!A:A,0),"")</f>
        <v/>
      </c>
      <c r="B509" s="98" t="str">
        <f t="shared" ca="1" si="38"/>
        <v/>
      </c>
      <c r="C509" s="99" t="str">
        <f t="shared" ca="1" si="35"/>
        <v/>
      </c>
      <c r="D509" s="100" t="str">
        <f t="shared" ca="1" si="39"/>
        <v/>
      </c>
      <c r="E509" s="101" t="str">
        <f t="shared" ca="1" si="36"/>
        <v/>
      </c>
      <c r="F509" s="101" t="str">
        <f t="shared" ca="1" si="37"/>
        <v/>
      </c>
    </row>
    <row r="510" spans="1:6" ht="18.75" customHeight="1" x14ac:dyDescent="0.15">
      <c r="A510" s="1" t="str">
        <f>IFERROR(MATCH(ROW(A510)-ROW($A$2),入力画面!A:A,0),"")</f>
        <v/>
      </c>
      <c r="B510" s="98" t="str">
        <f t="shared" ca="1" si="38"/>
        <v/>
      </c>
      <c r="C510" s="99" t="str">
        <f t="shared" ca="1" si="35"/>
        <v/>
      </c>
      <c r="D510" s="100" t="str">
        <f t="shared" ca="1" si="39"/>
        <v/>
      </c>
      <c r="E510" s="101" t="str">
        <f t="shared" ca="1" si="36"/>
        <v/>
      </c>
      <c r="F510" s="101" t="str">
        <f t="shared" ca="1" si="37"/>
        <v/>
      </c>
    </row>
    <row r="511" spans="1:6" ht="18.75" customHeight="1" x14ac:dyDescent="0.15">
      <c r="A511" s="1" t="str">
        <f>IFERROR(MATCH(ROW(A511)-ROW($A$2),入力画面!A:A,0),"")</f>
        <v/>
      </c>
      <c r="B511" s="98" t="str">
        <f t="shared" ca="1" si="38"/>
        <v/>
      </c>
      <c r="C511" s="99" t="str">
        <f t="shared" ca="1" si="35"/>
        <v/>
      </c>
      <c r="D511" s="100" t="str">
        <f t="shared" ca="1" si="39"/>
        <v/>
      </c>
      <c r="E511" s="101" t="str">
        <f t="shared" ca="1" si="36"/>
        <v/>
      </c>
      <c r="F511" s="101" t="str">
        <f t="shared" ca="1" si="37"/>
        <v/>
      </c>
    </row>
    <row r="512" spans="1:6" ht="18.75" customHeight="1" x14ac:dyDescent="0.15">
      <c r="A512" s="1" t="str">
        <f>IFERROR(MATCH(ROW(A512)-ROW($A$2),入力画面!A:A,0),"")</f>
        <v/>
      </c>
      <c r="B512" s="98" t="str">
        <f t="shared" ca="1" si="38"/>
        <v/>
      </c>
      <c r="C512" s="99" t="str">
        <f t="shared" ca="1" si="35"/>
        <v/>
      </c>
      <c r="D512" s="100" t="str">
        <f t="shared" ca="1" si="39"/>
        <v/>
      </c>
      <c r="E512" s="101" t="str">
        <f t="shared" ca="1" si="36"/>
        <v/>
      </c>
      <c r="F512" s="101" t="str">
        <f t="shared" ca="1" si="37"/>
        <v/>
      </c>
    </row>
    <row r="513" spans="1:6" ht="18.75" customHeight="1" x14ac:dyDescent="0.15">
      <c r="A513" s="1" t="str">
        <f>IFERROR(MATCH(ROW(A513)-ROW($A$2),入力画面!A:A,0),"")</f>
        <v/>
      </c>
      <c r="B513" s="98" t="str">
        <f t="shared" ca="1" si="38"/>
        <v/>
      </c>
      <c r="C513" s="99" t="str">
        <f t="shared" ca="1" si="35"/>
        <v/>
      </c>
      <c r="D513" s="100" t="str">
        <f t="shared" ca="1" si="39"/>
        <v/>
      </c>
      <c r="E513" s="101" t="str">
        <f t="shared" ca="1" si="36"/>
        <v/>
      </c>
      <c r="F513" s="101" t="str">
        <f t="shared" ca="1" si="37"/>
        <v/>
      </c>
    </row>
    <row r="514" spans="1:6" ht="18.75" customHeight="1" x14ac:dyDescent="0.15">
      <c r="A514" s="1" t="str">
        <f>IFERROR(MATCH(ROW(A514)-ROW($A$2),入力画面!A:A,0),"")</f>
        <v/>
      </c>
      <c r="B514" s="98" t="str">
        <f t="shared" ca="1" si="38"/>
        <v/>
      </c>
      <c r="C514" s="99" t="str">
        <f t="shared" ca="1" si="35"/>
        <v/>
      </c>
      <c r="D514" s="100" t="str">
        <f t="shared" ca="1" si="39"/>
        <v/>
      </c>
      <c r="E514" s="101" t="str">
        <f t="shared" ca="1" si="36"/>
        <v/>
      </c>
      <c r="F514" s="101" t="str">
        <f t="shared" ca="1" si="37"/>
        <v/>
      </c>
    </row>
    <row r="515" spans="1:6" ht="18.75" customHeight="1" x14ac:dyDescent="0.15">
      <c r="A515" s="1" t="str">
        <f>IFERROR(MATCH(ROW(A515)-ROW($A$2),入力画面!A:A,0),"")</f>
        <v/>
      </c>
      <c r="B515" s="98" t="str">
        <f t="shared" ca="1" si="38"/>
        <v/>
      </c>
      <c r="C515" s="99" t="str">
        <f t="shared" ref="C515:C578" ca="1" si="40">IFERROR(INDIRECT("入力画面!G"&amp;A515),"")</f>
        <v/>
      </c>
      <c r="D515" s="100" t="str">
        <f t="shared" ca="1" si="39"/>
        <v/>
      </c>
      <c r="E515" s="101" t="str">
        <f t="shared" ref="E515:E578" ca="1" si="41">IFERROR(IF(C515="収入",INDIRECT("入力画面!I"&amp;A515),""),"")</f>
        <v/>
      </c>
      <c r="F515" s="101" t="str">
        <f t="shared" ref="F515:F578" ca="1" si="42">IFERROR(IF(C515="収入","",INDIRECT("入力画面!I"&amp;A515)),"")</f>
        <v/>
      </c>
    </row>
    <row r="516" spans="1:6" ht="18.75" customHeight="1" x14ac:dyDescent="0.15">
      <c r="A516" s="1" t="str">
        <f>IFERROR(MATCH(ROW(A516)-ROW($A$2),入力画面!A:A,0),"")</f>
        <v/>
      </c>
      <c r="B516" s="98" t="str">
        <f t="shared" ref="B516:B579" ca="1" si="43">IFERROR(INDIRECT("入力画面!C"&amp;A516),"")</f>
        <v/>
      </c>
      <c r="C516" s="99" t="str">
        <f t="shared" ca="1" si="40"/>
        <v/>
      </c>
      <c r="D516" s="100" t="str">
        <f t="shared" ref="D516:D579" ca="1" si="44">IFERROR(INDIRECT("入力画面!E"&amp;A516)&amp;" "&amp;INDIRECT("入力画面!F"&amp;A516),"")</f>
        <v/>
      </c>
      <c r="E516" s="101" t="str">
        <f t="shared" ca="1" si="41"/>
        <v/>
      </c>
      <c r="F516" s="101" t="str">
        <f t="shared" ca="1" si="42"/>
        <v/>
      </c>
    </row>
    <row r="517" spans="1:6" ht="18.75" customHeight="1" x14ac:dyDescent="0.15">
      <c r="A517" s="1" t="str">
        <f>IFERROR(MATCH(ROW(A517)-ROW($A$2),入力画面!A:A,0),"")</f>
        <v/>
      </c>
      <c r="B517" s="98" t="str">
        <f t="shared" ca="1" si="43"/>
        <v/>
      </c>
      <c r="C517" s="99" t="str">
        <f t="shared" ca="1" si="40"/>
        <v/>
      </c>
      <c r="D517" s="100" t="str">
        <f t="shared" ca="1" si="44"/>
        <v/>
      </c>
      <c r="E517" s="101" t="str">
        <f t="shared" ca="1" si="41"/>
        <v/>
      </c>
      <c r="F517" s="101" t="str">
        <f t="shared" ca="1" si="42"/>
        <v/>
      </c>
    </row>
    <row r="518" spans="1:6" ht="18.75" customHeight="1" x14ac:dyDescent="0.15">
      <c r="A518" s="1" t="str">
        <f>IFERROR(MATCH(ROW(A518)-ROW($A$2),入力画面!A:A,0),"")</f>
        <v/>
      </c>
      <c r="B518" s="98" t="str">
        <f t="shared" ca="1" si="43"/>
        <v/>
      </c>
      <c r="C518" s="99" t="str">
        <f t="shared" ca="1" si="40"/>
        <v/>
      </c>
      <c r="D518" s="100" t="str">
        <f t="shared" ca="1" si="44"/>
        <v/>
      </c>
      <c r="E518" s="101" t="str">
        <f t="shared" ca="1" si="41"/>
        <v/>
      </c>
      <c r="F518" s="101" t="str">
        <f t="shared" ca="1" si="42"/>
        <v/>
      </c>
    </row>
    <row r="519" spans="1:6" ht="18.75" customHeight="1" x14ac:dyDescent="0.15">
      <c r="A519" s="1" t="str">
        <f>IFERROR(MATCH(ROW(A519)-ROW($A$2),入力画面!A:A,0),"")</f>
        <v/>
      </c>
      <c r="B519" s="98" t="str">
        <f t="shared" ca="1" si="43"/>
        <v/>
      </c>
      <c r="C519" s="99" t="str">
        <f t="shared" ca="1" si="40"/>
        <v/>
      </c>
      <c r="D519" s="100" t="str">
        <f t="shared" ca="1" si="44"/>
        <v/>
      </c>
      <c r="E519" s="101" t="str">
        <f t="shared" ca="1" si="41"/>
        <v/>
      </c>
      <c r="F519" s="101" t="str">
        <f t="shared" ca="1" si="42"/>
        <v/>
      </c>
    </row>
    <row r="520" spans="1:6" ht="18.75" customHeight="1" x14ac:dyDescent="0.15">
      <c r="A520" s="1" t="str">
        <f>IFERROR(MATCH(ROW(A520)-ROW($A$2),入力画面!A:A,0),"")</f>
        <v/>
      </c>
      <c r="B520" s="98" t="str">
        <f t="shared" ca="1" si="43"/>
        <v/>
      </c>
      <c r="C520" s="99" t="str">
        <f t="shared" ca="1" si="40"/>
        <v/>
      </c>
      <c r="D520" s="100" t="str">
        <f t="shared" ca="1" si="44"/>
        <v/>
      </c>
      <c r="E520" s="101" t="str">
        <f t="shared" ca="1" si="41"/>
        <v/>
      </c>
      <c r="F520" s="101" t="str">
        <f t="shared" ca="1" si="42"/>
        <v/>
      </c>
    </row>
    <row r="521" spans="1:6" ht="18.75" customHeight="1" x14ac:dyDescent="0.15">
      <c r="A521" s="1" t="str">
        <f>IFERROR(MATCH(ROW(A521)-ROW($A$2),入力画面!A:A,0),"")</f>
        <v/>
      </c>
      <c r="B521" s="98" t="str">
        <f t="shared" ca="1" si="43"/>
        <v/>
      </c>
      <c r="C521" s="99" t="str">
        <f t="shared" ca="1" si="40"/>
        <v/>
      </c>
      <c r="D521" s="100" t="str">
        <f t="shared" ca="1" si="44"/>
        <v/>
      </c>
      <c r="E521" s="101" t="str">
        <f t="shared" ca="1" si="41"/>
        <v/>
      </c>
      <c r="F521" s="101" t="str">
        <f t="shared" ca="1" si="42"/>
        <v/>
      </c>
    </row>
    <row r="522" spans="1:6" ht="18.75" customHeight="1" x14ac:dyDescent="0.15">
      <c r="A522" s="1" t="str">
        <f>IFERROR(MATCH(ROW(A522)-ROW($A$2),入力画面!A:A,0),"")</f>
        <v/>
      </c>
      <c r="B522" s="98" t="str">
        <f t="shared" ca="1" si="43"/>
        <v/>
      </c>
      <c r="C522" s="99" t="str">
        <f t="shared" ca="1" si="40"/>
        <v/>
      </c>
      <c r="D522" s="100" t="str">
        <f t="shared" ca="1" si="44"/>
        <v/>
      </c>
      <c r="E522" s="101" t="str">
        <f t="shared" ca="1" si="41"/>
        <v/>
      </c>
      <c r="F522" s="101" t="str">
        <f t="shared" ca="1" si="42"/>
        <v/>
      </c>
    </row>
    <row r="523" spans="1:6" ht="18.75" customHeight="1" x14ac:dyDescent="0.15">
      <c r="A523" s="1" t="str">
        <f>IFERROR(MATCH(ROW(A523)-ROW($A$2),入力画面!A:A,0),"")</f>
        <v/>
      </c>
      <c r="B523" s="98" t="str">
        <f t="shared" ca="1" si="43"/>
        <v/>
      </c>
      <c r="C523" s="99" t="str">
        <f t="shared" ca="1" si="40"/>
        <v/>
      </c>
      <c r="D523" s="100" t="str">
        <f t="shared" ca="1" si="44"/>
        <v/>
      </c>
      <c r="E523" s="101" t="str">
        <f t="shared" ca="1" si="41"/>
        <v/>
      </c>
      <c r="F523" s="101" t="str">
        <f t="shared" ca="1" si="42"/>
        <v/>
      </c>
    </row>
    <row r="524" spans="1:6" ht="18.75" customHeight="1" x14ac:dyDescent="0.15">
      <c r="A524" s="1" t="str">
        <f>IFERROR(MATCH(ROW(A524)-ROW($A$2),入力画面!A:A,0),"")</f>
        <v/>
      </c>
      <c r="B524" s="98" t="str">
        <f t="shared" ca="1" si="43"/>
        <v/>
      </c>
      <c r="C524" s="99" t="str">
        <f t="shared" ca="1" si="40"/>
        <v/>
      </c>
      <c r="D524" s="100" t="str">
        <f t="shared" ca="1" si="44"/>
        <v/>
      </c>
      <c r="E524" s="101" t="str">
        <f t="shared" ca="1" si="41"/>
        <v/>
      </c>
      <c r="F524" s="101" t="str">
        <f t="shared" ca="1" si="42"/>
        <v/>
      </c>
    </row>
    <row r="525" spans="1:6" ht="18.75" customHeight="1" x14ac:dyDescent="0.15">
      <c r="A525" s="1" t="str">
        <f>IFERROR(MATCH(ROW(A525)-ROW($A$2),入力画面!A:A,0),"")</f>
        <v/>
      </c>
      <c r="B525" s="98" t="str">
        <f t="shared" ca="1" si="43"/>
        <v/>
      </c>
      <c r="C525" s="99" t="str">
        <f t="shared" ca="1" si="40"/>
        <v/>
      </c>
      <c r="D525" s="100" t="str">
        <f t="shared" ca="1" si="44"/>
        <v/>
      </c>
      <c r="E525" s="101" t="str">
        <f t="shared" ca="1" si="41"/>
        <v/>
      </c>
      <c r="F525" s="101" t="str">
        <f t="shared" ca="1" si="42"/>
        <v/>
      </c>
    </row>
    <row r="526" spans="1:6" ht="18.75" customHeight="1" x14ac:dyDescent="0.15">
      <c r="A526" s="1" t="str">
        <f>IFERROR(MATCH(ROW(A526)-ROW($A$2),入力画面!A:A,0),"")</f>
        <v/>
      </c>
      <c r="B526" s="98" t="str">
        <f t="shared" ca="1" si="43"/>
        <v/>
      </c>
      <c r="C526" s="99" t="str">
        <f t="shared" ca="1" si="40"/>
        <v/>
      </c>
      <c r="D526" s="100" t="str">
        <f t="shared" ca="1" si="44"/>
        <v/>
      </c>
      <c r="E526" s="101" t="str">
        <f t="shared" ca="1" si="41"/>
        <v/>
      </c>
      <c r="F526" s="101" t="str">
        <f t="shared" ca="1" si="42"/>
        <v/>
      </c>
    </row>
    <row r="527" spans="1:6" ht="18.75" customHeight="1" x14ac:dyDescent="0.15">
      <c r="A527" s="1" t="str">
        <f>IFERROR(MATCH(ROW(A527)-ROW($A$2),入力画面!A:A,0),"")</f>
        <v/>
      </c>
      <c r="B527" s="98" t="str">
        <f t="shared" ca="1" si="43"/>
        <v/>
      </c>
      <c r="C527" s="99" t="str">
        <f t="shared" ca="1" si="40"/>
        <v/>
      </c>
      <c r="D527" s="100" t="str">
        <f t="shared" ca="1" si="44"/>
        <v/>
      </c>
      <c r="E527" s="101" t="str">
        <f t="shared" ca="1" si="41"/>
        <v/>
      </c>
      <c r="F527" s="101" t="str">
        <f t="shared" ca="1" si="42"/>
        <v/>
      </c>
    </row>
    <row r="528" spans="1:6" ht="18.75" customHeight="1" x14ac:dyDescent="0.15">
      <c r="A528" s="1" t="str">
        <f>IFERROR(MATCH(ROW(A528)-ROW($A$2),入力画面!A:A,0),"")</f>
        <v/>
      </c>
      <c r="B528" s="98" t="str">
        <f t="shared" ca="1" si="43"/>
        <v/>
      </c>
      <c r="C528" s="99" t="str">
        <f t="shared" ca="1" si="40"/>
        <v/>
      </c>
      <c r="D528" s="100" t="str">
        <f t="shared" ca="1" si="44"/>
        <v/>
      </c>
      <c r="E528" s="101" t="str">
        <f t="shared" ca="1" si="41"/>
        <v/>
      </c>
      <c r="F528" s="101" t="str">
        <f t="shared" ca="1" si="42"/>
        <v/>
      </c>
    </row>
    <row r="529" spans="1:6" ht="18.75" customHeight="1" x14ac:dyDescent="0.15">
      <c r="A529" s="1" t="str">
        <f>IFERROR(MATCH(ROW(A529)-ROW($A$2),入力画面!A:A,0),"")</f>
        <v/>
      </c>
      <c r="B529" s="98" t="str">
        <f t="shared" ca="1" si="43"/>
        <v/>
      </c>
      <c r="C529" s="99" t="str">
        <f t="shared" ca="1" si="40"/>
        <v/>
      </c>
      <c r="D529" s="100" t="str">
        <f t="shared" ca="1" si="44"/>
        <v/>
      </c>
      <c r="E529" s="101" t="str">
        <f t="shared" ca="1" si="41"/>
        <v/>
      </c>
      <c r="F529" s="101" t="str">
        <f t="shared" ca="1" si="42"/>
        <v/>
      </c>
    </row>
    <row r="530" spans="1:6" ht="18.75" customHeight="1" x14ac:dyDescent="0.15">
      <c r="A530" s="1" t="str">
        <f>IFERROR(MATCH(ROW(A530)-ROW($A$2),入力画面!A:A,0),"")</f>
        <v/>
      </c>
      <c r="B530" s="98" t="str">
        <f t="shared" ca="1" si="43"/>
        <v/>
      </c>
      <c r="C530" s="99" t="str">
        <f t="shared" ca="1" si="40"/>
        <v/>
      </c>
      <c r="D530" s="100" t="str">
        <f t="shared" ca="1" si="44"/>
        <v/>
      </c>
      <c r="E530" s="101" t="str">
        <f t="shared" ca="1" si="41"/>
        <v/>
      </c>
      <c r="F530" s="101" t="str">
        <f t="shared" ca="1" si="42"/>
        <v/>
      </c>
    </row>
    <row r="531" spans="1:6" ht="18.75" customHeight="1" x14ac:dyDescent="0.15">
      <c r="A531" s="1" t="str">
        <f>IFERROR(MATCH(ROW(A531)-ROW($A$2),入力画面!A:A,0),"")</f>
        <v/>
      </c>
      <c r="B531" s="98" t="str">
        <f t="shared" ca="1" si="43"/>
        <v/>
      </c>
      <c r="C531" s="99" t="str">
        <f t="shared" ca="1" si="40"/>
        <v/>
      </c>
      <c r="D531" s="100" t="str">
        <f t="shared" ca="1" si="44"/>
        <v/>
      </c>
      <c r="E531" s="101" t="str">
        <f t="shared" ca="1" si="41"/>
        <v/>
      </c>
      <c r="F531" s="101" t="str">
        <f t="shared" ca="1" si="42"/>
        <v/>
      </c>
    </row>
    <row r="532" spans="1:6" ht="18.75" customHeight="1" x14ac:dyDescent="0.15">
      <c r="A532" s="1" t="str">
        <f>IFERROR(MATCH(ROW(A532)-ROW($A$2),入力画面!A:A,0),"")</f>
        <v/>
      </c>
      <c r="B532" s="98" t="str">
        <f t="shared" ca="1" si="43"/>
        <v/>
      </c>
      <c r="C532" s="99" t="str">
        <f t="shared" ca="1" si="40"/>
        <v/>
      </c>
      <c r="D532" s="100" t="str">
        <f t="shared" ca="1" si="44"/>
        <v/>
      </c>
      <c r="E532" s="101" t="str">
        <f t="shared" ca="1" si="41"/>
        <v/>
      </c>
      <c r="F532" s="101" t="str">
        <f t="shared" ca="1" si="42"/>
        <v/>
      </c>
    </row>
    <row r="533" spans="1:6" ht="18.75" customHeight="1" x14ac:dyDescent="0.15">
      <c r="A533" s="1" t="str">
        <f>IFERROR(MATCH(ROW(A533)-ROW($A$2),入力画面!A:A,0),"")</f>
        <v/>
      </c>
      <c r="B533" s="98" t="str">
        <f t="shared" ca="1" si="43"/>
        <v/>
      </c>
      <c r="C533" s="99" t="str">
        <f t="shared" ca="1" si="40"/>
        <v/>
      </c>
      <c r="D533" s="100" t="str">
        <f t="shared" ca="1" si="44"/>
        <v/>
      </c>
      <c r="E533" s="101" t="str">
        <f t="shared" ca="1" si="41"/>
        <v/>
      </c>
      <c r="F533" s="101" t="str">
        <f t="shared" ca="1" si="42"/>
        <v/>
      </c>
    </row>
    <row r="534" spans="1:6" ht="18.75" customHeight="1" x14ac:dyDescent="0.15">
      <c r="A534" s="1" t="str">
        <f>IFERROR(MATCH(ROW(A534)-ROW($A$2),入力画面!A:A,0),"")</f>
        <v/>
      </c>
      <c r="B534" s="98" t="str">
        <f t="shared" ca="1" si="43"/>
        <v/>
      </c>
      <c r="C534" s="99" t="str">
        <f t="shared" ca="1" si="40"/>
        <v/>
      </c>
      <c r="D534" s="100" t="str">
        <f t="shared" ca="1" si="44"/>
        <v/>
      </c>
      <c r="E534" s="101" t="str">
        <f t="shared" ca="1" si="41"/>
        <v/>
      </c>
      <c r="F534" s="101" t="str">
        <f t="shared" ca="1" si="42"/>
        <v/>
      </c>
    </row>
    <row r="535" spans="1:6" ht="18.75" customHeight="1" x14ac:dyDescent="0.15">
      <c r="A535" s="1" t="str">
        <f>IFERROR(MATCH(ROW(A535)-ROW($A$2),入力画面!A:A,0),"")</f>
        <v/>
      </c>
      <c r="B535" s="98" t="str">
        <f t="shared" ca="1" si="43"/>
        <v/>
      </c>
      <c r="C535" s="99" t="str">
        <f t="shared" ca="1" si="40"/>
        <v/>
      </c>
      <c r="D535" s="100" t="str">
        <f t="shared" ca="1" si="44"/>
        <v/>
      </c>
      <c r="E535" s="101" t="str">
        <f t="shared" ca="1" si="41"/>
        <v/>
      </c>
      <c r="F535" s="101" t="str">
        <f t="shared" ca="1" si="42"/>
        <v/>
      </c>
    </row>
    <row r="536" spans="1:6" ht="18.75" customHeight="1" x14ac:dyDescent="0.15">
      <c r="A536" s="1" t="str">
        <f>IFERROR(MATCH(ROW(A536)-ROW($A$2),入力画面!A:A,0),"")</f>
        <v/>
      </c>
      <c r="B536" s="98" t="str">
        <f t="shared" ca="1" si="43"/>
        <v/>
      </c>
      <c r="C536" s="99" t="str">
        <f t="shared" ca="1" si="40"/>
        <v/>
      </c>
      <c r="D536" s="100" t="str">
        <f t="shared" ca="1" si="44"/>
        <v/>
      </c>
      <c r="E536" s="101" t="str">
        <f t="shared" ca="1" si="41"/>
        <v/>
      </c>
      <c r="F536" s="101" t="str">
        <f t="shared" ca="1" si="42"/>
        <v/>
      </c>
    </row>
    <row r="537" spans="1:6" ht="18.75" customHeight="1" x14ac:dyDescent="0.15">
      <c r="A537" s="1" t="str">
        <f>IFERROR(MATCH(ROW(A537)-ROW($A$2),入力画面!A:A,0),"")</f>
        <v/>
      </c>
      <c r="B537" s="98" t="str">
        <f t="shared" ca="1" si="43"/>
        <v/>
      </c>
      <c r="C537" s="99" t="str">
        <f t="shared" ca="1" si="40"/>
        <v/>
      </c>
      <c r="D537" s="100" t="str">
        <f t="shared" ca="1" si="44"/>
        <v/>
      </c>
      <c r="E537" s="101" t="str">
        <f t="shared" ca="1" si="41"/>
        <v/>
      </c>
      <c r="F537" s="101" t="str">
        <f t="shared" ca="1" si="42"/>
        <v/>
      </c>
    </row>
    <row r="538" spans="1:6" ht="18.75" customHeight="1" x14ac:dyDescent="0.15">
      <c r="A538" s="1" t="str">
        <f>IFERROR(MATCH(ROW(A538)-ROW($A$2),入力画面!A:A,0),"")</f>
        <v/>
      </c>
      <c r="B538" s="98" t="str">
        <f t="shared" ca="1" si="43"/>
        <v/>
      </c>
      <c r="C538" s="99" t="str">
        <f t="shared" ca="1" si="40"/>
        <v/>
      </c>
      <c r="D538" s="100" t="str">
        <f t="shared" ca="1" si="44"/>
        <v/>
      </c>
      <c r="E538" s="101" t="str">
        <f t="shared" ca="1" si="41"/>
        <v/>
      </c>
      <c r="F538" s="101" t="str">
        <f t="shared" ca="1" si="42"/>
        <v/>
      </c>
    </row>
    <row r="539" spans="1:6" ht="18.75" customHeight="1" x14ac:dyDescent="0.15">
      <c r="A539" s="1" t="str">
        <f>IFERROR(MATCH(ROW(A539)-ROW($A$2),入力画面!A:A,0),"")</f>
        <v/>
      </c>
      <c r="B539" s="98" t="str">
        <f t="shared" ca="1" si="43"/>
        <v/>
      </c>
      <c r="C539" s="99" t="str">
        <f t="shared" ca="1" si="40"/>
        <v/>
      </c>
      <c r="D539" s="100" t="str">
        <f t="shared" ca="1" si="44"/>
        <v/>
      </c>
      <c r="E539" s="101" t="str">
        <f t="shared" ca="1" si="41"/>
        <v/>
      </c>
      <c r="F539" s="101" t="str">
        <f t="shared" ca="1" si="42"/>
        <v/>
      </c>
    </row>
    <row r="540" spans="1:6" ht="18.75" customHeight="1" x14ac:dyDescent="0.15">
      <c r="A540" s="1" t="str">
        <f>IFERROR(MATCH(ROW(A540)-ROW($A$2),入力画面!A:A,0),"")</f>
        <v/>
      </c>
      <c r="B540" s="98" t="str">
        <f t="shared" ca="1" si="43"/>
        <v/>
      </c>
      <c r="C540" s="99" t="str">
        <f t="shared" ca="1" si="40"/>
        <v/>
      </c>
      <c r="D540" s="100" t="str">
        <f t="shared" ca="1" si="44"/>
        <v/>
      </c>
      <c r="E540" s="101" t="str">
        <f t="shared" ca="1" si="41"/>
        <v/>
      </c>
      <c r="F540" s="101" t="str">
        <f t="shared" ca="1" si="42"/>
        <v/>
      </c>
    </row>
    <row r="541" spans="1:6" ht="18.75" customHeight="1" x14ac:dyDescent="0.15">
      <c r="A541" s="1" t="str">
        <f>IFERROR(MATCH(ROW(A541)-ROW($A$2),入力画面!A:A,0),"")</f>
        <v/>
      </c>
      <c r="B541" s="98" t="str">
        <f t="shared" ca="1" si="43"/>
        <v/>
      </c>
      <c r="C541" s="99" t="str">
        <f t="shared" ca="1" si="40"/>
        <v/>
      </c>
      <c r="D541" s="100" t="str">
        <f t="shared" ca="1" si="44"/>
        <v/>
      </c>
      <c r="E541" s="101" t="str">
        <f t="shared" ca="1" si="41"/>
        <v/>
      </c>
      <c r="F541" s="101" t="str">
        <f t="shared" ca="1" si="42"/>
        <v/>
      </c>
    </row>
    <row r="542" spans="1:6" ht="18.75" customHeight="1" x14ac:dyDescent="0.15">
      <c r="A542" s="1" t="str">
        <f>IFERROR(MATCH(ROW(A542)-ROW($A$2),入力画面!A:A,0),"")</f>
        <v/>
      </c>
      <c r="B542" s="98" t="str">
        <f t="shared" ca="1" si="43"/>
        <v/>
      </c>
      <c r="C542" s="99" t="str">
        <f t="shared" ca="1" si="40"/>
        <v/>
      </c>
      <c r="D542" s="100" t="str">
        <f t="shared" ca="1" si="44"/>
        <v/>
      </c>
      <c r="E542" s="101" t="str">
        <f t="shared" ca="1" si="41"/>
        <v/>
      </c>
      <c r="F542" s="101" t="str">
        <f t="shared" ca="1" si="42"/>
        <v/>
      </c>
    </row>
    <row r="543" spans="1:6" ht="18.75" customHeight="1" x14ac:dyDescent="0.15">
      <c r="A543" s="1" t="str">
        <f>IFERROR(MATCH(ROW(A543)-ROW($A$2),入力画面!A:A,0),"")</f>
        <v/>
      </c>
      <c r="B543" s="98" t="str">
        <f t="shared" ca="1" si="43"/>
        <v/>
      </c>
      <c r="C543" s="99" t="str">
        <f t="shared" ca="1" si="40"/>
        <v/>
      </c>
      <c r="D543" s="100" t="str">
        <f t="shared" ca="1" si="44"/>
        <v/>
      </c>
      <c r="E543" s="101" t="str">
        <f t="shared" ca="1" si="41"/>
        <v/>
      </c>
      <c r="F543" s="101" t="str">
        <f t="shared" ca="1" si="42"/>
        <v/>
      </c>
    </row>
    <row r="544" spans="1:6" ht="18.75" customHeight="1" x14ac:dyDescent="0.15">
      <c r="A544" s="1" t="str">
        <f>IFERROR(MATCH(ROW(A544)-ROW($A$2),入力画面!A:A,0),"")</f>
        <v/>
      </c>
      <c r="B544" s="98" t="str">
        <f t="shared" ca="1" si="43"/>
        <v/>
      </c>
      <c r="C544" s="99" t="str">
        <f t="shared" ca="1" si="40"/>
        <v/>
      </c>
      <c r="D544" s="100" t="str">
        <f t="shared" ca="1" si="44"/>
        <v/>
      </c>
      <c r="E544" s="101" t="str">
        <f t="shared" ca="1" si="41"/>
        <v/>
      </c>
      <c r="F544" s="101" t="str">
        <f t="shared" ca="1" si="42"/>
        <v/>
      </c>
    </row>
    <row r="545" spans="1:6" ht="18.75" customHeight="1" x14ac:dyDescent="0.15">
      <c r="A545" s="1" t="str">
        <f>IFERROR(MATCH(ROW(A545)-ROW($A$2),入力画面!A:A,0),"")</f>
        <v/>
      </c>
      <c r="B545" s="98" t="str">
        <f t="shared" ca="1" si="43"/>
        <v/>
      </c>
      <c r="C545" s="99" t="str">
        <f t="shared" ca="1" si="40"/>
        <v/>
      </c>
      <c r="D545" s="100" t="str">
        <f t="shared" ca="1" si="44"/>
        <v/>
      </c>
      <c r="E545" s="101" t="str">
        <f t="shared" ca="1" si="41"/>
        <v/>
      </c>
      <c r="F545" s="101" t="str">
        <f t="shared" ca="1" si="42"/>
        <v/>
      </c>
    </row>
    <row r="546" spans="1:6" ht="18.75" customHeight="1" x14ac:dyDescent="0.15">
      <c r="A546" s="1" t="str">
        <f>IFERROR(MATCH(ROW(A546)-ROW($A$2),入力画面!A:A,0),"")</f>
        <v/>
      </c>
      <c r="B546" s="98" t="str">
        <f t="shared" ca="1" si="43"/>
        <v/>
      </c>
      <c r="C546" s="99" t="str">
        <f t="shared" ca="1" si="40"/>
        <v/>
      </c>
      <c r="D546" s="100" t="str">
        <f t="shared" ca="1" si="44"/>
        <v/>
      </c>
      <c r="E546" s="101" t="str">
        <f t="shared" ca="1" si="41"/>
        <v/>
      </c>
      <c r="F546" s="101" t="str">
        <f t="shared" ca="1" si="42"/>
        <v/>
      </c>
    </row>
    <row r="547" spans="1:6" ht="18.75" customHeight="1" x14ac:dyDescent="0.15">
      <c r="A547" s="1" t="str">
        <f>IFERROR(MATCH(ROW(A547)-ROW($A$2),入力画面!A:A,0),"")</f>
        <v/>
      </c>
      <c r="B547" s="98" t="str">
        <f t="shared" ca="1" si="43"/>
        <v/>
      </c>
      <c r="C547" s="99" t="str">
        <f t="shared" ca="1" si="40"/>
        <v/>
      </c>
      <c r="D547" s="100" t="str">
        <f t="shared" ca="1" si="44"/>
        <v/>
      </c>
      <c r="E547" s="101" t="str">
        <f t="shared" ca="1" si="41"/>
        <v/>
      </c>
      <c r="F547" s="101" t="str">
        <f t="shared" ca="1" si="42"/>
        <v/>
      </c>
    </row>
    <row r="548" spans="1:6" ht="18.75" customHeight="1" x14ac:dyDescent="0.15">
      <c r="A548" s="1" t="str">
        <f>IFERROR(MATCH(ROW(A548)-ROW($A$2),入力画面!A:A,0),"")</f>
        <v/>
      </c>
      <c r="B548" s="98" t="str">
        <f t="shared" ca="1" si="43"/>
        <v/>
      </c>
      <c r="C548" s="99" t="str">
        <f t="shared" ca="1" si="40"/>
        <v/>
      </c>
      <c r="D548" s="100" t="str">
        <f t="shared" ca="1" si="44"/>
        <v/>
      </c>
      <c r="E548" s="101" t="str">
        <f t="shared" ca="1" si="41"/>
        <v/>
      </c>
      <c r="F548" s="101" t="str">
        <f t="shared" ca="1" si="42"/>
        <v/>
      </c>
    </row>
    <row r="549" spans="1:6" ht="18.75" customHeight="1" x14ac:dyDescent="0.15">
      <c r="A549" s="1" t="str">
        <f>IFERROR(MATCH(ROW(A549)-ROW($A$2),入力画面!A:A,0),"")</f>
        <v/>
      </c>
      <c r="B549" s="98" t="str">
        <f t="shared" ca="1" si="43"/>
        <v/>
      </c>
      <c r="C549" s="99" t="str">
        <f t="shared" ca="1" si="40"/>
        <v/>
      </c>
      <c r="D549" s="100" t="str">
        <f t="shared" ca="1" si="44"/>
        <v/>
      </c>
      <c r="E549" s="101" t="str">
        <f t="shared" ca="1" si="41"/>
        <v/>
      </c>
      <c r="F549" s="101" t="str">
        <f t="shared" ca="1" si="42"/>
        <v/>
      </c>
    </row>
    <row r="550" spans="1:6" ht="18.75" customHeight="1" x14ac:dyDescent="0.15">
      <c r="A550" s="1" t="str">
        <f>IFERROR(MATCH(ROW(A550)-ROW($A$2),入力画面!A:A,0),"")</f>
        <v/>
      </c>
      <c r="B550" s="98" t="str">
        <f t="shared" ca="1" si="43"/>
        <v/>
      </c>
      <c r="C550" s="99" t="str">
        <f t="shared" ca="1" si="40"/>
        <v/>
      </c>
      <c r="D550" s="100" t="str">
        <f t="shared" ca="1" si="44"/>
        <v/>
      </c>
      <c r="E550" s="101" t="str">
        <f t="shared" ca="1" si="41"/>
        <v/>
      </c>
      <c r="F550" s="101" t="str">
        <f t="shared" ca="1" si="42"/>
        <v/>
      </c>
    </row>
    <row r="551" spans="1:6" ht="18.75" customHeight="1" x14ac:dyDescent="0.15">
      <c r="A551" s="1" t="str">
        <f>IFERROR(MATCH(ROW(A551)-ROW($A$2),入力画面!A:A,0),"")</f>
        <v/>
      </c>
      <c r="B551" s="98" t="str">
        <f t="shared" ca="1" si="43"/>
        <v/>
      </c>
      <c r="C551" s="99" t="str">
        <f t="shared" ca="1" si="40"/>
        <v/>
      </c>
      <c r="D551" s="100" t="str">
        <f t="shared" ca="1" si="44"/>
        <v/>
      </c>
      <c r="E551" s="101" t="str">
        <f t="shared" ca="1" si="41"/>
        <v/>
      </c>
      <c r="F551" s="101" t="str">
        <f t="shared" ca="1" si="42"/>
        <v/>
      </c>
    </row>
    <row r="552" spans="1:6" ht="18.75" customHeight="1" x14ac:dyDescent="0.15">
      <c r="A552" s="1" t="str">
        <f>IFERROR(MATCH(ROW(A552)-ROW($A$2),入力画面!A:A,0),"")</f>
        <v/>
      </c>
      <c r="B552" s="98" t="str">
        <f t="shared" ca="1" si="43"/>
        <v/>
      </c>
      <c r="C552" s="99" t="str">
        <f t="shared" ca="1" si="40"/>
        <v/>
      </c>
      <c r="D552" s="100" t="str">
        <f t="shared" ca="1" si="44"/>
        <v/>
      </c>
      <c r="E552" s="101" t="str">
        <f t="shared" ca="1" si="41"/>
        <v/>
      </c>
      <c r="F552" s="101" t="str">
        <f t="shared" ca="1" si="42"/>
        <v/>
      </c>
    </row>
    <row r="553" spans="1:6" ht="18.75" customHeight="1" x14ac:dyDescent="0.15">
      <c r="A553" s="1" t="str">
        <f>IFERROR(MATCH(ROW(A553)-ROW($A$2),入力画面!A:A,0),"")</f>
        <v/>
      </c>
      <c r="B553" s="98" t="str">
        <f t="shared" ca="1" si="43"/>
        <v/>
      </c>
      <c r="C553" s="99" t="str">
        <f t="shared" ca="1" si="40"/>
        <v/>
      </c>
      <c r="D553" s="100" t="str">
        <f t="shared" ca="1" si="44"/>
        <v/>
      </c>
      <c r="E553" s="101" t="str">
        <f t="shared" ca="1" si="41"/>
        <v/>
      </c>
      <c r="F553" s="101" t="str">
        <f t="shared" ca="1" si="42"/>
        <v/>
      </c>
    </row>
    <row r="554" spans="1:6" ht="18.75" customHeight="1" x14ac:dyDescent="0.15">
      <c r="A554" s="1" t="str">
        <f>IFERROR(MATCH(ROW(A554)-ROW($A$2),入力画面!A:A,0),"")</f>
        <v/>
      </c>
      <c r="B554" s="98" t="str">
        <f t="shared" ca="1" si="43"/>
        <v/>
      </c>
      <c r="C554" s="99" t="str">
        <f t="shared" ca="1" si="40"/>
        <v/>
      </c>
      <c r="D554" s="100" t="str">
        <f t="shared" ca="1" si="44"/>
        <v/>
      </c>
      <c r="E554" s="101" t="str">
        <f t="shared" ca="1" si="41"/>
        <v/>
      </c>
      <c r="F554" s="101" t="str">
        <f t="shared" ca="1" si="42"/>
        <v/>
      </c>
    </row>
    <row r="555" spans="1:6" ht="18.75" customHeight="1" x14ac:dyDescent="0.15">
      <c r="A555" s="1" t="str">
        <f>IFERROR(MATCH(ROW(A555)-ROW($A$2),入力画面!A:A,0),"")</f>
        <v/>
      </c>
      <c r="B555" s="98" t="str">
        <f t="shared" ca="1" si="43"/>
        <v/>
      </c>
      <c r="C555" s="99" t="str">
        <f t="shared" ca="1" si="40"/>
        <v/>
      </c>
      <c r="D555" s="100" t="str">
        <f t="shared" ca="1" si="44"/>
        <v/>
      </c>
      <c r="E555" s="101" t="str">
        <f t="shared" ca="1" si="41"/>
        <v/>
      </c>
      <c r="F555" s="101" t="str">
        <f t="shared" ca="1" si="42"/>
        <v/>
      </c>
    </row>
    <row r="556" spans="1:6" ht="18.75" customHeight="1" x14ac:dyDescent="0.15">
      <c r="A556" s="1" t="str">
        <f>IFERROR(MATCH(ROW(A556)-ROW($A$2),入力画面!A:A,0),"")</f>
        <v/>
      </c>
      <c r="B556" s="98" t="str">
        <f t="shared" ca="1" si="43"/>
        <v/>
      </c>
      <c r="C556" s="99" t="str">
        <f t="shared" ca="1" si="40"/>
        <v/>
      </c>
      <c r="D556" s="100" t="str">
        <f t="shared" ca="1" si="44"/>
        <v/>
      </c>
      <c r="E556" s="101" t="str">
        <f t="shared" ca="1" si="41"/>
        <v/>
      </c>
      <c r="F556" s="101" t="str">
        <f t="shared" ca="1" si="42"/>
        <v/>
      </c>
    </row>
    <row r="557" spans="1:6" ht="18.75" customHeight="1" x14ac:dyDescent="0.15">
      <c r="A557" s="1" t="str">
        <f>IFERROR(MATCH(ROW(A557)-ROW($A$2),入力画面!A:A,0),"")</f>
        <v/>
      </c>
      <c r="B557" s="98" t="str">
        <f t="shared" ca="1" si="43"/>
        <v/>
      </c>
      <c r="C557" s="99" t="str">
        <f t="shared" ca="1" si="40"/>
        <v/>
      </c>
      <c r="D557" s="100" t="str">
        <f t="shared" ca="1" si="44"/>
        <v/>
      </c>
      <c r="E557" s="101" t="str">
        <f t="shared" ca="1" si="41"/>
        <v/>
      </c>
      <c r="F557" s="101" t="str">
        <f t="shared" ca="1" si="42"/>
        <v/>
      </c>
    </row>
    <row r="558" spans="1:6" ht="18.75" customHeight="1" x14ac:dyDescent="0.15">
      <c r="A558" s="1" t="str">
        <f>IFERROR(MATCH(ROW(A558)-ROW($A$2),入力画面!A:A,0),"")</f>
        <v/>
      </c>
      <c r="B558" s="98" t="str">
        <f t="shared" ca="1" si="43"/>
        <v/>
      </c>
      <c r="C558" s="99" t="str">
        <f t="shared" ca="1" si="40"/>
        <v/>
      </c>
      <c r="D558" s="100" t="str">
        <f t="shared" ca="1" si="44"/>
        <v/>
      </c>
      <c r="E558" s="101" t="str">
        <f t="shared" ca="1" si="41"/>
        <v/>
      </c>
      <c r="F558" s="101" t="str">
        <f t="shared" ca="1" si="42"/>
        <v/>
      </c>
    </row>
    <row r="559" spans="1:6" ht="18.75" customHeight="1" x14ac:dyDescent="0.15">
      <c r="A559" s="1" t="str">
        <f>IFERROR(MATCH(ROW(A559)-ROW($A$2),入力画面!A:A,0),"")</f>
        <v/>
      </c>
      <c r="B559" s="98" t="str">
        <f t="shared" ca="1" si="43"/>
        <v/>
      </c>
      <c r="C559" s="99" t="str">
        <f t="shared" ca="1" si="40"/>
        <v/>
      </c>
      <c r="D559" s="100" t="str">
        <f t="shared" ca="1" si="44"/>
        <v/>
      </c>
      <c r="E559" s="101" t="str">
        <f t="shared" ca="1" si="41"/>
        <v/>
      </c>
      <c r="F559" s="101" t="str">
        <f t="shared" ca="1" si="42"/>
        <v/>
      </c>
    </row>
    <row r="560" spans="1:6" ht="18.75" customHeight="1" x14ac:dyDescent="0.15">
      <c r="A560" s="1" t="str">
        <f>IFERROR(MATCH(ROW(A560)-ROW($A$2),入力画面!A:A,0),"")</f>
        <v/>
      </c>
      <c r="B560" s="98" t="str">
        <f t="shared" ca="1" si="43"/>
        <v/>
      </c>
      <c r="C560" s="99" t="str">
        <f t="shared" ca="1" si="40"/>
        <v/>
      </c>
      <c r="D560" s="100" t="str">
        <f t="shared" ca="1" si="44"/>
        <v/>
      </c>
      <c r="E560" s="101" t="str">
        <f t="shared" ca="1" si="41"/>
        <v/>
      </c>
      <c r="F560" s="101" t="str">
        <f t="shared" ca="1" si="42"/>
        <v/>
      </c>
    </row>
    <row r="561" spans="1:6" ht="18.75" customHeight="1" x14ac:dyDescent="0.15">
      <c r="A561" s="1" t="str">
        <f>IFERROR(MATCH(ROW(A561)-ROW($A$2),入力画面!A:A,0),"")</f>
        <v/>
      </c>
      <c r="B561" s="98" t="str">
        <f t="shared" ca="1" si="43"/>
        <v/>
      </c>
      <c r="C561" s="99" t="str">
        <f t="shared" ca="1" si="40"/>
        <v/>
      </c>
      <c r="D561" s="100" t="str">
        <f t="shared" ca="1" si="44"/>
        <v/>
      </c>
      <c r="E561" s="101" t="str">
        <f t="shared" ca="1" si="41"/>
        <v/>
      </c>
      <c r="F561" s="101" t="str">
        <f t="shared" ca="1" si="42"/>
        <v/>
      </c>
    </row>
    <row r="562" spans="1:6" ht="18.75" customHeight="1" x14ac:dyDescent="0.15">
      <c r="A562" s="1" t="str">
        <f>IFERROR(MATCH(ROW(A562)-ROW($A$2),入力画面!A:A,0),"")</f>
        <v/>
      </c>
      <c r="B562" s="98" t="str">
        <f t="shared" ca="1" si="43"/>
        <v/>
      </c>
      <c r="C562" s="99" t="str">
        <f t="shared" ca="1" si="40"/>
        <v/>
      </c>
      <c r="D562" s="100" t="str">
        <f t="shared" ca="1" si="44"/>
        <v/>
      </c>
      <c r="E562" s="101" t="str">
        <f t="shared" ca="1" si="41"/>
        <v/>
      </c>
      <c r="F562" s="101" t="str">
        <f t="shared" ca="1" si="42"/>
        <v/>
      </c>
    </row>
    <row r="563" spans="1:6" ht="18.75" customHeight="1" x14ac:dyDescent="0.15">
      <c r="A563" s="1" t="str">
        <f>IFERROR(MATCH(ROW(A563)-ROW($A$2),入力画面!A:A,0),"")</f>
        <v/>
      </c>
      <c r="B563" s="98" t="str">
        <f t="shared" ca="1" si="43"/>
        <v/>
      </c>
      <c r="C563" s="99" t="str">
        <f t="shared" ca="1" si="40"/>
        <v/>
      </c>
      <c r="D563" s="100" t="str">
        <f t="shared" ca="1" si="44"/>
        <v/>
      </c>
      <c r="E563" s="101" t="str">
        <f t="shared" ca="1" si="41"/>
        <v/>
      </c>
      <c r="F563" s="101" t="str">
        <f t="shared" ca="1" si="42"/>
        <v/>
      </c>
    </row>
    <row r="564" spans="1:6" ht="18.75" customHeight="1" x14ac:dyDescent="0.15">
      <c r="A564" s="1" t="str">
        <f>IFERROR(MATCH(ROW(A564)-ROW($A$2),入力画面!A:A,0),"")</f>
        <v/>
      </c>
      <c r="B564" s="98" t="str">
        <f t="shared" ca="1" si="43"/>
        <v/>
      </c>
      <c r="C564" s="99" t="str">
        <f t="shared" ca="1" si="40"/>
        <v/>
      </c>
      <c r="D564" s="100" t="str">
        <f t="shared" ca="1" si="44"/>
        <v/>
      </c>
      <c r="E564" s="101" t="str">
        <f t="shared" ca="1" si="41"/>
        <v/>
      </c>
      <c r="F564" s="101" t="str">
        <f t="shared" ca="1" si="42"/>
        <v/>
      </c>
    </row>
    <row r="565" spans="1:6" ht="18.75" customHeight="1" x14ac:dyDescent="0.15">
      <c r="A565" s="1" t="str">
        <f>IFERROR(MATCH(ROW(A565)-ROW($A$2),入力画面!A:A,0),"")</f>
        <v/>
      </c>
      <c r="B565" s="98" t="str">
        <f t="shared" ca="1" si="43"/>
        <v/>
      </c>
      <c r="C565" s="99" t="str">
        <f t="shared" ca="1" si="40"/>
        <v/>
      </c>
      <c r="D565" s="100" t="str">
        <f t="shared" ca="1" si="44"/>
        <v/>
      </c>
      <c r="E565" s="101" t="str">
        <f t="shared" ca="1" si="41"/>
        <v/>
      </c>
      <c r="F565" s="101" t="str">
        <f t="shared" ca="1" si="42"/>
        <v/>
      </c>
    </row>
    <row r="566" spans="1:6" ht="18.75" customHeight="1" x14ac:dyDescent="0.15">
      <c r="A566" s="1" t="str">
        <f>IFERROR(MATCH(ROW(A566)-ROW($A$2),入力画面!A:A,0),"")</f>
        <v/>
      </c>
      <c r="B566" s="98" t="str">
        <f t="shared" ca="1" si="43"/>
        <v/>
      </c>
      <c r="C566" s="99" t="str">
        <f t="shared" ca="1" si="40"/>
        <v/>
      </c>
      <c r="D566" s="100" t="str">
        <f t="shared" ca="1" si="44"/>
        <v/>
      </c>
      <c r="E566" s="101" t="str">
        <f t="shared" ca="1" si="41"/>
        <v/>
      </c>
      <c r="F566" s="101" t="str">
        <f t="shared" ca="1" si="42"/>
        <v/>
      </c>
    </row>
    <row r="567" spans="1:6" ht="18.75" customHeight="1" x14ac:dyDescent="0.15">
      <c r="A567" s="1" t="str">
        <f>IFERROR(MATCH(ROW(A567)-ROW($A$2),入力画面!A:A,0),"")</f>
        <v/>
      </c>
      <c r="B567" s="98" t="str">
        <f t="shared" ca="1" si="43"/>
        <v/>
      </c>
      <c r="C567" s="99" t="str">
        <f t="shared" ca="1" si="40"/>
        <v/>
      </c>
      <c r="D567" s="100" t="str">
        <f t="shared" ca="1" si="44"/>
        <v/>
      </c>
      <c r="E567" s="101" t="str">
        <f t="shared" ca="1" si="41"/>
        <v/>
      </c>
      <c r="F567" s="101" t="str">
        <f t="shared" ca="1" si="42"/>
        <v/>
      </c>
    </row>
    <row r="568" spans="1:6" ht="18.75" customHeight="1" x14ac:dyDescent="0.15">
      <c r="A568" s="1" t="str">
        <f>IFERROR(MATCH(ROW(A568)-ROW($A$2),入力画面!A:A,0),"")</f>
        <v/>
      </c>
      <c r="B568" s="98" t="str">
        <f t="shared" ca="1" si="43"/>
        <v/>
      </c>
      <c r="C568" s="99" t="str">
        <f t="shared" ca="1" si="40"/>
        <v/>
      </c>
      <c r="D568" s="100" t="str">
        <f t="shared" ca="1" si="44"/>
        <v/>
      </c>
      <c r="E568" s="101" t="str">
        <f t="shared" ca="1" si="41"/>
        <v/>
      </c>
      <c r="F568" s="101" t="str">
        <f t="shared" ca="1" si="42"/>
        <v/>
      </c>
    </row>
    <row r="569" spans="1:6" ht="18.75" customHeight="1" x14ac:dyDescent="0.15">
      <c r="A569" s="1" t="str">
        <f>IFERROR(MATCH(ROW(A569)-ROW($A$2),入力画面!A:A,0),"")</f>
        <v/>
      </c>
      <c r="B569" s="98" t="str">
        <f t="shared" ca="1" si="43"/>
        <v/>
      </c>
      <c r="C569" s="99" t="str">
        <f t="shared" ca="1" si="40"/>
        <v/>
      </c>
      <c r="D569" s="100" t="str">
        <f t="shared" ca="1" si="44"/>
        <v/>
      </c>
      <c r="E569" s="101" t="str">
        <f t="shared" ca="1" si="41"/>
        <v/>
      </c>
      <c r="F569" s="101" t="str">
        <f t="shared" ca="1" si="42"/>
        <v/>
      </c>
    </row>
    <row r="570" spans="1:6" ht="18.75" customHeight="1" x14ac:dyDescent="0.15">
      <c r="A570" s="1" t="str">
        <f>IFERROR(MATCH(ROW(A570)-ROW($A$2),入力画面!A:A,0),"")</f>
        <v/>
      </c>
      <c r="B570" s="98" t="str">
        <f t="shared" ca="1" si="43"/>
        <v/>
      </c>
      <c r="C570" s="99" t="str">
        <f t="shared" ca="1" si="40"/>
        <v/>
      </c>
      <c r="D570" s="100" t="str">
        <f t="shared" ca="1" si="44"/>
        <v/>
      </c>
      <c r="E570" s="101" t="str">
        <f t="shared" ca="1" si="41"/>
        <v/>
      </c>
      <c r="F570" s="101" t="str">
        <f t="shared" ca="1" si="42"/>
        <v/>
      </c>
    </row>
    <row r="571" spans="1:6" ht="18.75" customHeight="1" x14ac:dyDescent="0.15">
      <c r="A571" s="1" t="str">
        <f>IFERROR(MATCH(ROW(A571)-ROW($A$2),入力画面!A:A,0),"")</f>
        <v/>
      </c>
      <c r="B571" s="98" t="str">
        <f t="shared" ca="1" si="43"/>
        <v/>
      </c>
      <c r="C571" s="99" t="str">
        <f t="shared" ca="1" si="40"/>
        <v/>
      </c>
      <c r="D571" s="100" t="str">
        <f t="shared" ca="1" si="44"/>
        <v/>
      </c>
      <c r="E571" s="101" t="str">
        <f t="shared" ca="1" si="41"/>
        <v/>
      </c>
      <c r="F571" s="101" t="str">
        <f t="shared" ca="1" si="42"/>
        <v/>
      </c>
    </row>
    <row r="572" spans="1:6" ht="18.75" customHeight="1" x14ac:dyDescent="0.15">
      <c r="A572" s="1" t="str">
        <f>IFERROR(MATCH(ROW(A572)-ROW($A$2),入力画面!A:A,0),"")</f>
        <v/>
      </c>
      <c r="B572" s="98" t="str">
        <f t="shared" ca="1" si="43"/>
        <v/>
      </c>
      <c r="C572" s="99" t="str">
        <f t="shared" ca="1" si="40"/>
        <v/>
      </c>
      <c r="D572" s="100" t="str">
        <f t="shared" ca="1" si="44"/>
        <v/>
      </c>
      <c r="E572" s="101" t="str">
        <f t="shared" ca="1" si="41"/>
        <v/>
      </c>
      <c r="F572" s="101" t="str">
        <f t="shared" ca="1" si="42"/>
        <v/>
      </c>
    </row>
    <row r="573" spans="1:6" ht="18.75" customHeight="1" x14ac:dyDescent="0.15">
      <c r="A573" s="1" t="str">
        <f>IFERROR(MATCH(ROW(A573)-ROW($A$2),入力画面!A:A,0),"")</f>
        <v/>
      </c>
      <c r="B573" s="98" t="str">
        <f t="shared" ca="1" si="43"/>
        <v/>
      </c>
      <c r="C573" s="99" t="str">
        <f t="shared" ca="1" si="40"/>
        <v/>
      </c>
      <c r="D573" s="100" t="str">
        <f t="shared" ca="1" si="44"/>
        <v/>
      </c>
      <c r="E573" s="101" t="str">
        <f t="shared" ca="1" si="41"/>
        <v/>
      </c>
      <c r="F573" s="101" t="str">
        <f t="shared" ca="1" si="42"/>
        <v/>
      </c>
    </row>
    <row r="574" spans="1:6" ht="18.75" customHeight="1" x14ac:dyDescent="0.15">
      <c r="A574" s="1" t="str">
        <f>IFERROR(MATCH(ROW(A574)-ROW($A$2),入力画面!A:A,0),"")</f>
        <v/>
      </c>
      <c r="B574" s="98" t="str">
        <f t="shared" ca="1" si="43"/>
        <v/>
      </c>
      <c r="C574" s="99" t="str">
        <f t="shared" ca="1" si="40"/>
        <v/>
      </c>
      <c r="D574" s="100" t="str">
        <f t="shared" ca="1" si="44"/>
        <v/>
      </c>
      <c r="E574" s="101" t="str">
        <f t="shared" ca="1" si="41"/>
        <v/>
      </c>
      <c r="F574" s="101" t="str">
        <f t="shared" ca="1" si="42"/>
        <v/>
      </c>
    </row>
    <row r="575" spans="1:6" ht="18.75" customHeight="1" x14ac:dyDescent="0.15">
      <c r="A575" s="1" t="str">
        <f>IFERROR(MATCH(ROW(A575)-ROW($A$2),入力画面!A:A,0),"")</f>
        <v/>
      </c>
      <c r="B575" s="98" t="str">
        <f t="shared" ca="1" si="43"/>
        <v/>
      </c>
      <c r="C575" s="99" t="str">
        <f t="shared" ca="1" si="40"/>
        <v/>
      </c>
      <c r="D575" s="100" t="str">
        <f t="shared" ca="1" si="44"/>
        <v/>
      </c>
      <c r="E575" s="101" t="str">
        <f t="shared" ca="1" si="41"/>
        <v/>
      </c>
      <c r="F575" s="101" t="str">
        <f t="shared" ca="1" si="42"/>
        <v/>
      </c>
    </row>
    <row r="576" spans="1:6" ht="18.75" customHeight="1" x14ac:dyDescent="0.15">
      <c r="A576" s="1" t="str">
        <f>IFERROR(MATCH(ROW(A576)-ROW($A$2),入力画面!A:A,0),"")</f>
        <v/>
      </c>
      <c r="B576" s="98" t="str">
        <f t="shared" ca="1" si="43"/>
        <v/>
      </c>
      <c r="C576" s="99" t="str">
        <f t="shared" ca="1" si="40"/>
        <v/>
      </c>
      <c r="D576" s="100" t="str">
        <f t="shared" ca="1" si="44"/>
        <v/>
      </c>
      <c r="E576" s="101" t="str">
        <f t="shared" ca="1" si="41"/>
        <v/>
      </c>
      <c r="F576" s="101" t="str">
        <f t="shared" ca="1" si="42"/>
        <v/>
      </c>
    </row>
    <row r="577" spans="1:6" ht="18.75" customHeight="1" x14ac:dyDescent="0.15">
      <c r="A577" s="1" t="str">
        <f>IFERROR(MATCH(ROW(A577)-ROW($A$2),入力画面!A:A,0),"")</f>
        <v/>
      </c>
      <c r="B577" s="98" t="str">
        <f t="shared" ca="1" si="43"/>
        <v/>
      </c>
      <c r="C577" s="99" t="str">
        <f t="shared" ca="1" si="40"/>
        <v/>
      </c>
      <c r="D577" s="100" t="str">
        <f t="shared" ca="1" si="44"/>
        <v/>
      </c>
      <c r="E577" s="101" t="str">
        <f t="shared" ca="1" si="41"/>
        <v/>
      </c>
      <c r="F577" s="101" t="str">
        <f t="shared" ca="1" si="42"/>
        <v/>
      </c>
    </row>
    <row r="578" spans="1:6" ht="18.75" customHeight="1" x14ac:dyDescent="0.15">
      <c r="A578" s="1" t="str">
        <f>IFERROR(MATCH(ROW(A578)-ROW($A$2),入力画面!A:A,0),"")</f>
        <v/>
      </c>
      <c r="B578" s="98" t="str">
        <f t="shared" ca="1" si="43"/>
        <v/>
      </c>
      <c r="C578" s="99" t="str">
        <f t="shared" ca="1" si="40"/>
        <v/>
      </c>
      <c r="D578" s="100" t="str">
        <f t="shared" ca="1" si="44"/>
        <v/>
      </c>
      <c r="E578" s="101" t="str">
        <f t="shared" ca="1" si="41"/>
        <v/>
      </c>
      <c r="F578" s="101" t="str">
        <f t="shared" ca="1" si="42"/>
        <v/>
      </c>
    </row>
    <row r="579" spans="1:6" ht="18.75" customHeight="1" x14ac:dyDescent="0.15">
      <c r="A579" s="1" t="str">
        <f>IFERROR(MATCH(ROW(A579)-ROW($A$2),入力画面!A:A,0),"")</f>
        <v/>
      </c>
      <c r="B579" s="98" t="str">
        <f t="shared" ca="1" si="43"/>
        <v/>
      </c>
      <c r="C579" s="99" t="str">
        <f t="shared" ref="C579:C642" ca="1" si="45">IFERROR(INDIRECT("入力画面!G"&amp;A579),"")</f>
        <v/>
      </c>
      <c r="D579" s="100" t="str">
        <f t="shared" ca="1" si="44"/>
        <v/>
      </c>
      <c r="E579" s="101" t="str">
        <f t="shared" ref="E579:E642" ca="1" si="46">IFERROR(IF(C579="収入",INDIRECT("入力画面!I"&amp;A579),""),"")</f>
        <v/>
      </c>
      <c r="F579" s="101" t="str">
        <f t="shared" ref="F579:F642" ca="1" si="47">IFERROR(IF(C579="収入","",INDIRECT("入力画面!I"&amp;A579)),"")</f>
        <v/>
      </c>
    </row>
    <row r="580" spans="1:6" ht="18.75" customHeight="1" x14ac:dyDescent="0.15">
      <c r="A580" s="1" t="str">
        <f>IFERROR(MATCH(ROW(A580)-ROW($A$2),入力画面!A:A,0),"")</f>
        <v/>
      </c>
      <c r="B580" s="98" t="str">
        <f t="shared" ref="B580:B643" ca="1" si="48">IFERROR(INDIRECT("入力画面!C"&amp;A580),"")</f>
        <v/>
      </c>
      <c r="C580" s="99" t="str">
        <f t="shared" ca="1" si="45"/>
        <v/>
      </c>
      <c r="D580" s="100" t="str">
        <f t="shared" ref="D580:D643" ca="1" si="49">IFERROR(INDIRECT("入力画面!E"&amp;A580)&amp;" "&amp;INDIRECT("入力画面!F"&amp;A580),"")</f>
        <v/>
      </c>
      <c r="E580" s="101" t="str">
        <f t="shared" ca="1" si="46"/>
        <v/>
      </c>
      <c r="F580" s="101" t="str">
        <f t="shared" ca="1" si="47"/>
        <v/>
      </c>
    </row>
    <row r="581" spans="1:6" ht="18.75" customHeight="1" x14ac:dyDescent="0.15">
      <c r="A581" s="1" t="str">
        <f>IFERROR(MATCH(ROW(A581)-ROW($A$2),入力画面!A:A,0),"")</f>
        <v/>
      </c>
      <c r="B581" s="98" t="str">
        <f t="shared" ca="1" si="48"/>
        <v/>
      </c>
      <c r="C581" s="99" t="str">
        <f t="shared" ca="1" si="45"/>
        <v/>
      </c>
      <c r="D581" s="100" t="str">
        <f t="shared" ca="1" si="49"/>
        <v/>
      </c>
      <c r="E581" s="101" t="str">
        <f t="shared" ca="1" si="46"/>
        <v/>
      </c>
      <c r="F581" s="101" t="str">
        <f t="shared" ca="1" si="47"/>
        <v/>
      </c>
    </row>
    <row r="582" spans="1:6" ht="18.75" customHeight="1" x14ac:dyDescent="0.15">
      <c r="A582" s="1" t="str">
        <f>IFERROR(MATCH(ROW(A582)-ROW($A$2),入力画面!A:A,0),"")</f>
        <v/>
      </c>
      <c r="B582" s="98" t="str">
        <f t="shared" ca="1" si="48"/>
        <v/>
      </c>
      <c r="C582" s="99" t="str">
        <f t="shared" ca="1" si="45"/>
        <v/>
      </c>
      <c r="D582" s="100" t="str">
        <f t="shared" ca="1" si="49"/>
        <v/>
      </c>
      <c r="E582" s="101" t="str">
        <f t="shared" ca="1" si="46"/>
        <v/>
      </c>
      <c r="F582" s="101" t="str">
        <f t="shared" ca="1" si="47"/>
        <v/>
      </c>
    </row>
    <row r="583" spans="1:6" ht="18.75" customHeight="1" x14ac:dyDescent="0.15">
      <c r="A583" s="1" t="str">
        <f>IFERROR(MATCH(ROW(A583)-ROW($A$2),入力画面!A:A,0),"")</f>
        <v/>
      </c>
      <c r="B583" s="98" t="str">
        <f t="shared" ca="1" si="48"/>
        <v/>
      </c>
      <c r="C583" s="99" t="str">
        <f t="shared" ca="1" si="45"/>
        <v/>
      </c>
      <c r="D583" s="100" t="str">
        <f t="shared" ca="1" si="49"/>
        <v/>
      </c>
      <c r="E583" s="101" t="str">
        <f t="shared" ca="1" si="46"/>
        <v/>
      </c>
      <c r="F583" s="101" t="str">
        <f t="shared" ca="1" si="47"/>
        <v/>
      </c>
    </row>
    <row r="584" spans="1:6" ht="18.75" customHeight="1" x14ac:dyDescent="0.15">
      <c r="A584" s="1" t="str">
        <f>IFERROR(MATCH(ROW(A584)-ROW($A$2),入力画面!A:A,0),"")</f>
        <v/>
      </c>
      <c r="B584" s="98" t="str">
        <f t="shared" ca="1" si="48"/>
        <v/>
      </c>
      <c r="C584" s="99" t="str">
        <f t="shared" ca="1" si="45"/>
        <v/>
      </c>
      <c r="D584" s="100" t="str">
        <f t="shared" ca="1" si="49"/>
        <v/>
      </c>
      <c r="E584" s="101" t="str">
        <f t="shared" ca="1" si="46"/>
        <v/>
      </c>
      <c r="F584" s="101" t="str">
        <f t="shared" ca="1" si="47"/>
        <v/>
      </c>
    </row>
    <row r="585" spans="1:6" ht="18.75" customHeight="1" x14ac:dyDescent="0.15">
      <c r="A585" s="1" t="str">
        <f>IFERROR(MATCH(ROW(A585)-ROW($A$2),入力画面!A:A,0),"")</f>
        <v/>
      </c>
      <c r="B585" s="98" t="str">
        <f t="shared" ca="1" si="48"/>
        <v/>
      </c>
      <c r="C585" s="99" t="str">
        <f t="shared" ca="1" si="45"/>
        <v/>
      </c>
      <c r="D585" s="100" t="str">
        <f t="shared" ca="1" si="49"/>
        <v/>
      </c>
      <c r="E585" s="101" t="str">
        <f t="shared" ca="1" si="46"/>
        <v/>
      </c>
      <c r="F585" s="101" t="str">
        <f t="shared" ca="1" si="47"/>
        <v/>
      </c>
    </row>
    <row r="586" spans="1:6" ht="18.75" customHeight="1" x14ac:dyDescent="0.15">
      <c r="A586" s="1" t="str">
        <f>IFERROR(MATCH(ROW(A586)-ROW($A$2),入力画面!A:A,0),"")</f>
        <v/>
      </c>
      <c r="B586" s="98" t="str">
        <f t="shared" ca="1" si="48"/>
        <v/>
      </c>
      <c r="C586" s="99" t="str">
        <f t="shared" ca="1" si="45"/>
        <v/>
      </c>
      <c r="D586" s="100" t="str">
        <f t="shared" ca="1" si="49"/>
        <v/>
      </c>
      <c r="E586" s="101" t="str">
        <f t="shared" ca="1" si="46"/>
        <v/>
      </c>
      <c r="F586" s="101" t="str">
        <f t="shared" ca="1" si="47"/>
        <v/>
      </c>
    </row>
    <row r="587" spans="1:6" ht="18.75" customHeight="1" x14ac:dyDescent="0.15">
      <c r="A587" s="1" t="str">
        <f>IFERROR(MATCH(ROW(A587)-ROW($A$2),入力画面!A:A,0),"")</f>
        <v/>
      </c>
      <c r="B587" s="98" t="str">
        <f t="shared" ca="1" si="48"/>
        <v/>
      </c>
      <c r="C587" s="99" t="str">
        <f t="shared" ca="1" si="45"/>
        <v/>
      </c>
      <c r="D587" s="100" t="str">
        <f t="shared" ca="1" si="49"/>
        <v/>
      </c>
      <c r="E587" s="101" t="str">
        <f t="shared" ca="1" si="46"/>
        <v/>
      </c>
      <c r="F587" s="101" t="str">
        <f t="shared" ca="1" si="47"/>
        <v/>
      </c>
    </row>
    <row r="588" spans="1:6" ht="18.75" customHeight="1" x14ac:dyDescent="0.15">
      <c r="A588" s="1" t="str">
        <f>IFERROR(MATCH(ROW(A588)-ROW($A$2),入力画面!A:A,0),"")</f>
        <v/>
      </c>
      <c r="B588" s="98" t="str">
        <f t="shared" ca="1" si="48"/>
        <v/>
      </c>
      <c r="C588" s="99" t="str">
        <f t="shared" ca="1" si="45"/>
        <v/>
      </c>
      <c r="D588" s="100" t="str">
        <f t="shared" ca="1" si="49"/>
        <v/>
      </c>
      <c r="E588" s="101" t="str">
        <f t="shared" ca="1" si="46"/>
        <v/>
      </c>
      <c r="F588" s="101" t="str">
        <f t="shared" ca="1" si="47"/>
        <v/>
      </c>
    </row>
    <row r="589" spans="1:6" ht="18.75" customHeight="1" x14ac:dyDescent="0.15">
      <c r="A589" s="1" t="str">
        <f>IFERROR(MATCH(ROW(A589)-ROW($A$2),入力画面!A:A,0),"")</f>
        <v/>
      </c>
      <c r="B589" s="98" t="str">
        <f t="shared" ca="1" si="48"/>
        <v/>
      </c>
      <c r="C589" s="99" t="str">
        <f t="shared" ca="1" si="45"/>
        <v/>
      </c>
      <c r="D589" s="100" t="str">
        <f t="shared" ca="1" si="49"/>
        <v/>
      </c>
      <c r="E589" s="101" t="str">
        <f t="shared" ca="1" si="46"/>
        <v/>
      </c>
      <c r="F589" s="101" t="str">
        <f t="shared" ca="1" si="47"/>
        <v/>
      </c>
    </row>
    <row r="590" spans="1:6" ht="18.75" customHeight="1" x14ac:dyDescent="0.15">
      <c r="A590" s="1" t="str">
        <f>IFERROR(MATCH(ROW(A590)-ROW($A$2),入力画面!A:A,0),"")</f>
        <v/>
      </c>
      <c r="B590" s="98" t="str">
        <f t="shared" ca="1" si="48"/>
        <v/>
      </c>
      <c r="C590" s="99" t="str">
        <f t="shared" ca="1" si="45"/>
        <v/>
      </c>
      <c r="D590" s="100" t="str">
        <f t="shared" ca="1" si="49"/>
        <v/>
      </c>
      <c r="E590" s="101" t="str">
        <f t="shared" ca="1" si="46"/>
        <v/>
      </c>
      <c r="F590" s="101" t="str">
        <f t="shared" ca="1" si="47"/>
        <v/>
      </c>
    </row>
    <row r="591" spans="1:6" ht="18.75" customHeight="1" x14ac:dyDescent="0.15">
      <c r="A591" s="1" t="str">
        <f>IFERROR(MATCH(ROW(A591)-ROW($A$2),入力画面!A:A,0),"")</f>
        <v/>
      </c>
      <c r="B591" s="98" t="str">
        <f t="shared" ca="1" si="48"/>
        <v/>
      </c>
      <c r="C591" s="99" t="str">
        <f t="shared" ca="1" si="45"/>
        <v/>
      </c>
      <c r="D591" s="100" t="str">
        <f t="shared" ca="1" si="49"/>
        <v/>
      </c>
      <c r="E591" s="101" t="str">
        <f t="shared" ca="1" si="46"/>
        <v/>
      </c>
      <c r="F591" s="101" t="str">
        <f t="shared" ca="1" si="47"/>
        <v/>
      </c>
    </row>
    <row r="592" spans="1:6" ht="18.75" customHeight="1" x14ac:dyDescent="0.15">
      <c r="A592" s="1" t="str">
        <f>IFERROR(MATCH(ROW(A592)-ROW($A$2),入力画面!A:A,0),"")</f>
        <v/>
      </c>
      <c r="B592" s="98" t="str">
        <f t="shared" ca="1" si="48"/>
        <v/>
      </c>
      <c r="C592" s="99" t="str">
        <f t="shared" ca="1" si="45"/>
        <v/>
      </c>
      <c r="D592" s="100" t="str">
        <f t="shared" ca="1" si="49"/>
        <v/>
      </c>
      <c r="E592" s="101" t="str">
        <f t="shared" ca="1" si="46"/>
        <v/>
      </c>
      <c r="F592" s="101" t="str">
        <f t="shared" ca="1" si="47"/>
        <v/>
      </c>
    </row>
    <row r="593" spans="1:6" ht="18.75" customHeight="1" x14ac:dyDescent="0.15">
      <c r="A593" s="1" t="str">
        <f>IFERROR(MATCH(ROW(A593)-ROW($A$2),入力画面!A:A,0),"")</f>
        <v/>
      </c>
      <c r="B593" s="98" t="str">
        <f t="shared" ca="1" si="48"/>
        <v/>
      </c>
      <c r="C593" s="99" t="str">
        <f t="shared" ca="1" si="45"/>
        <v/>
      </c>
      <c r="D593" s="100" t="str">
        <f t="shared" ca="1" si="49"/>
        <v/>
      </c>
      <c r="E593" s="101" t="str">
        <f t="shared" ca="1" si="46"/>
        <v/>
      </c>
      <c r="F593" s="101" t="str">
        <f t="shared" ca="1" si="47"/>
        <v/>
      </c>
    </row>
    <row r="594" spans="1:6" ht="18.75" customHeight="1" x14ac:dyDescent="0.15">
      <c r="A594" s="1" t="str">
        <f>IFERROR(MATCH(ROW(A594)-ROW($A$2),入力画面!A:A,0),"")</f>
        <v/>
      </c>
      <c r="B594" s="98" t="str">
        <f t="shared" ca="1" si="48"/>
        <v/>
      </c>
      <c r="C594" s="99" t="str">
        <f t="shared" ca="1" si="45"/>
        <v/>
      </c>
      <c r="D594" s="100" t="str">
        <f t="shared" ca="1" si="49"/>
        <v/>
      </c>
      <c r="E594" s="101" t="str">
        <f t="shared" ca="1" si="46"/>
        <v/>
      </c>
      <c r="F594" s="101" t="str">
        <f t="shared" ca="1" si="47"/>
        <v/>
      </c>
    </row>
    <row r="595" spans="1:6" ht="18.75" customHeight="1" x14ac:dyDescent="0.15">
      <c r="A595" s="1" t="str">
        <f>IFERROR(MATCH(ROW(A595)-ROW($A$2),入力画面!A:A,0),"")</f>
        <v/>
      </c>
      <c r="B595" s="98" t="str">
        <f t="shared" ca="1" si="48"/>
        <v/>
      </c>
      <c r="C595" s="99" t="str">
        <f t="shared" ca="1" si="45"/>
        <v/>
      </c>
      <c r="D595" s="100" t="str">
        <f t="shared" ca="1" si="49"/>
        <v/>
      </c>
      <c r="E595" s="101" t="str">
        <f t="shared" ca="1" si="46"/>
        <v/>
      </c>
      <c r="F595" s="101" t="str">
        <f t="shared" ca="1" si="47"/>
        <v/>
      </c>
    </row>
    <row r="596" spans="1:6" ht="18.75" customHeight="1" x14ac:dyDescent="0.15">
      <c r="A596" s="1" t="str">
        <f>IFERROR(MATCH(ROW(A596)-ROW($A$2),入力画面!A:A,0),"")</f>
        <v/>
      </c>
      <c r="B596" s="98" t="str">
        <f t="shared" ca="1" si="48"/>
        <v/>
      </c>
      <c r="C596" s="99" t="str">
        <f t="shared" ca="1" si="45"/>
        <v/>
      </c>
      <c r="D596" s="100" t="str">
        <f t="shared" ca="1" si="49"/>
        <v/>
      </c>
      <c r="E596" s="101" t="str">
        <f t="shared" ca="1" si="46"/>
        <v/>
      </c>
      <c r="F596" s="101" t="str">
        <f t="shared" ca="1" si="47"/>
        <v/>
      </c>
    </row>
    <row r="597" spans="1:6" ht="18.75" customHeight="1" x14ac:dyDescent="0.15">
      <c r="A597" s="1" t="str">
        <f>IFERROR(MATCH(ROW(A597)-ROW($A$2),入力画面!A:A,0),"")</f>
        <v/>
      </c>
      <c r="B597" s="98" t="str">
        <f t="shared" ca="1" si="48"/>
        <v/>
      </c>
      <c r="C597" s="99" t="str">
        <f t="shared" ca="1" si="45"/>
        <v/>
      </c>
      <c r="D597" s="100" t="str">
        <f t="shared" ca="1" si="49"/>
        <v/>
      </c>
      <c r="E597" s="101" t="str">
        <f t="shared" ca="1" si="46"/>
        <v/>
      </c>
      <c r="F597" s="101" t="str">
        <f t="shared" ca="1" si="47"/>
        <v/>
      </c>
    </row>
    <row r="598" spans="1:6" ht="18.75" customHeight="1" x14ac:dyDescent="0.15">
      <c r="A598" s="1" t="str">
        <f>IFERROR(MATCH(ROW(A598)-ROW($A$2),入力画面!A:A,0),"")</f>
        <v/>
      </c>
      <c r="B598" s="98" t="str">
        <f t="shared" ca="1" si="48"/>
        <v/>
      </c>
      <c r="C598" s="99" t="str">
        <f t="shared" ca="1" si="45"/>
        <v/>
      </c>
      <c r="D598" s="100" t="str">
        <f t="shared" ca="1" si="49"/>
        <v/>
      </c>
      <c r="E598" s="101" t="str">
        <f t="shared" ca="1" si="46"/>
        <v/>
      </c>
      <c r="F598" s="101" t="str">
        <f t="shared" ca="1" si="47"/>
        <v/>
      </c>
    </row>
    <row r="599" spans="1:6" ht="18.75" customHeight="1" x14ac:dyDescent="0.15">
      <c r="A599" s="1" t="str">
        <f>IFERROR(MATCH(ROW(A599)-ROW($A$2),入力画面!A:A,0),"")</f>
        <v/>
      </c>
      <c r="B599" s="98" t="str">
        <f t="shared" ca="1" si="48"/>
        <v/>
      </c>
      <c r="C599" s="99" t="str">
        <f t="shared" ca="1" si="45"/>
        <v/>
      </c>
      <c r="D599" s="100" t="str">
        <f t="shared" ca="1" si="49"/>
        <v/>
      </c>
      <c r="E599" s="101" t="str">
        <f t="shared" ca="1" si="46"/>
        <v/>
      </c>
      <c r="F599" s="101" t="str">
        <f t="shared" ca="1" si="47"/>
        <v/>
      </c>
    </row>
    <row r="600" spans="1:6" ht="18.75" customHeight="1" x14ac:dyDescent="0.15">
      <c r="A600" s="1" t="str">
        <f>IFERROR(MATCH(ROW(A600)-ROW($A$2),入力画面!A:A,0),"")</f>
        <v/>
      </c>
      <c r="B600" s="98" t="str">
        <f t="shared" ca="1" si="48"/>
        <v/>
      </c>
      <c r="C600" s="99" t="str">
        <f t="shared" ca="1" si="45"/>
        <v/>
      </c>
      <c r="D600" s="100" t="str">
        <f t="shared" ca="1" si="49"/>
        <v/>
      </c>
      <c r="E600" s="101" t="str">
        <f t="shared" ca="1" si="46"/>
        <v/>
      </c>
      <c r="F600" s="101" t="str">
        <f t="shared" ca="1" si="47"/>
        <v/>
      </c>
    </row>
    <row r="601" spans="1:6" ht="18.75" customHeight="1" x14ac:dyDescent="0.15">
      <c r="A601" s="1" t="str">
        <f>IFERROR(MATCH(ROW(A601)-ROW($A$2),入力画面!A:A,0),"")</f>
        <v/>
      </c>
      <c r="B601" s="98" t="str">
        <f t="shared" ca="1" si="48"/>
        <v/>
      </c>
      <c r="C601" s="99" t="str">
        <f t="shared" ca="1" si="45"/>
        <v/>
      </c>
      <c r="D601" s="100" t="str">
        <f t="shared" ca="1" si="49"/>
        <v/>
      </c>
      <c r="E601" s="101" t="str">
        <f t="shared" ca="1" si="46"/>
        <v/>
      </c>
      <c r="F601" s="101" t="str">
        <f t="shared" ca="1" si="47"/>
        <v/>
      </c>
    </row>
    <row r="602" spans="1:6" ht="18.75" customHeight="1" x14ac:dyDescent="0.15">
      <c r="A602" s="1" t="str">
        <f>IFERROR(MATCH(ROW(A602)-ROW($A$2),入力画面!A:A,0),"")</f>
        <v/>
      </c>
      <c r="B602" s="98" t="str">
        <f t="shared" ca="1" si="48"/>
        <v/>
      </c>
      <c r="C602" s="99" t="str">
        <f t="shared" ca="1" si="45"/>
        <v/>
      </c>
      <c r="D602" s="100" t="str">
        <f t="shared" ca="1" si="49"/>
        <v/>
      </c>
      <c r="E602" s="101" t="str">
        <f t="shared" ca="1" si="46"/>
        <v/>
      </c>
      <c r="F602" s="101" t="str">
        <f t="shared" ca="1" si="47"/>
        <v/>
      </c>
    </row>
    <row r="603" spans="1:6" ht="18.75" customHeight="1" x14ac:dyDescent="0.15">
      <c r="A603" s="1" t="str">
        <f>IFERROR(MATCH(ROW(A603)-ROW($A$2),入力画面!A:A,0),"")</f>
        <v/>
      </c>
      <c r="B603" s="98" t="str">
        <f t="shared" ca="1" si="48"/>
        <v/>
      </c>
      <c r="C603" s="99" t="str">
        <f t="shared" ca="1" si="45"/>
        <v/>
      </c>
      <c r="D603" s="100" t="str">
        <f t="shared" ca="1" si="49"/>
        <v/>
      </c>
      <c r="E603" s="101" t="str">
        <f t="shared" ca="1" si="46"/>
        <v/>
      </c>
      <c r="F603" s="101" t="str">
        <f t="shared" ca="1" si="47"/>
        <v/>
      </c>
    </row>
    <row r="604" spans="1:6" ht="18.75" customHeight="1" x14ac:dyDescent="0.15">
      <c r="A604" s="1" t="str">
        <f>IFERROR(MATCH(ROW(A604)-ROW($A$2),入力画面!A:A,0),"")</f>
        <v/>
      </c>
      <c r="B604" s="98" t="str">
        <f t="shared" ca="1" si="48"/>
        <v/>
      </c>
      <c r="C604" s="99" t="str">
        <f t="shared" ca="1" si="45"/>
        <v/>
      </c>
      <c r="D604" s="100" t="str">
        <f t="shared" ca="1" si="49"/>
        <v/>
      </c>
      <c r="E604" s="101" t="str">
        <f t="shared" ca="1" si="46"/>
        <v/>
      </c>
      <c r="F604" s="101" t="str">
        <f t="shared" ca="1" si="47"/>
        <v/>
      </c>
    </row>
    <row r="605" spans="1:6" ht="18.75" customHeight="1" x14ac:dyDescent="0.15">
      <c r="A605" s="1" t="str">
        <f>IFERROR(MATCH(ROW(A605)-ROW($A$2),入力画面!A:A,0),"")</f>
        <v/>
      </c>
      <c r="B605" s="98" t="str">
        <f t="shared" ca="1" si="48"/>
        <v/>
      </c>
      <c r="C605" s="99" t="str">
        <f t="shared" ca="1" si="45"/>
        <v/>
      </c>
      <c r="D605" s="100" t="str">
        <f t="shared" ca="1" si="49"/>
        <v/>
      </c>
      <c r="E605" s="101" t="str">
        <f t="shared" ca="1" si="46"/>
        <v/>
      </c>
      <c r="F605" s="101" t="str">
        <f t="shared" ca="1" si="47"/>
        <v/>
      </c>
    </row>
    <row r="606" spans="1:6" ht="18.75" customHeight="1" x14ac:dyDescent="0.15">
      <c r="A606" s="1" t="str">
        <f>IFERROR(MATCH(ROW(A606)-ROW($A$2),入力画面!A:A,0),"")</f>
        <v/>
      </c>
      <c r="B606" s="98" t="str">
        <f t="shared" ca="1" si="48"/>
        <v/>
      </c>
      <c r="C606" s="99" t="str">
        <f t="shared" ca="1" si="45"/>
        <v/>
      </c>
      <c r="D606" s="100" t="str">
        <f t="shared" ca="1" si="49"/>
        <v/>
      </c>
      <c r="E606" s="101" t="str">
        <f t="shared" ca="1" si="46"/>
        <v/>
      </c>
      <c r="F606" s="101" t="str">
        <f t="shared" ca="1" si="47"/>
        <v/>
      </c>
    </row>
    <row r="607" spans="1:6" ht="18.75" customHeight="1" x14ac:dyDescent="0.15">
      <c r="A607" s="1" t="str">
        <f>IFERROR(MATCH(ROW(A607)-ROW($A$2),入力画面!A:A,0),"")</f>
        <v/>
      </c>
      <c r="B607" s="98" t="str">
        <f t="shared" ca="1" si="48"/>
        <v/>
      </c>
      <c r="C607" s="99" t="str">
        <f t="shared" ca="1" si="45"/>
        <v/>
      </c>
      <c r="D607" s="100" t="str">
        <f t="shared" ca="1" si="49"/>
        <v/>
      </c>
      <c r="E607" s="101" t="str">
        <f t="shared" ca="1" si="46"/>
        <v/>
      </c>
      <c r="F607" s="101" t="str">
        <f t="shared" ca="1" si="47"/>
        <v/>
      </c>
    </row>
    <row r="608" spans="1:6" ht="18.75" customHeight="1" x14ac:dyDescent="0.15">
      <c r="A608" s="1" t="str">
        <f>IFERROR(MATCH(ROW(A608)-ROW($A$2),入力画面!A:A,0),"")</f>
        <v/>
      </c>
      <c r="B608" s="98" t="str">
        <f t="shared" ca="1" si="48"/>
        <v/>
      </c>
      <c r="C608" s="99" t="str">
        <f t="shared" ca="1" si="45"/>
        <v/>
      </c>
      <c r="D608" s="100" t="str">
        <f t="shared" ca="1" si="49"/>
        <v/>
      </c>
      <c r="E608" s="101" t="str">
        <f t="shared" ca="1" si="46"/>
        <v/>
      </c>
      <c r="F608" s="101" t="str">
        <f t="shared" ca="1" si="47"/>
        <v/>
      </c>
    </row>
    <row r="609" spans="1:6" ht="18.75" customHeight="1" x14ac:dyDescent="0.15">
      <c r="A609" s="1" t="str">
        <f>IFERROR(MATCH(ROW(A609)-ROW($A$2),入力画面!A:A,0),"")</f>
        <v/>
      </c>
      <c r="B609" s="98" t="str">
        <f t="shared" ca="1" si="48"/>
        <v/>
      </c>
      <c r="C609" s="99" t="str">
        <f t="shared" ca="1" si="45"/>
        <v/>
      </c>
      <c r="D609" s="100" t="str">
        <f t="shared" ca="1" si="49"/>
        <v/>
      </c>
      <c r="E609" s="101" t="str">
        <f t="shared" ca="1" si="46"/>
        <v/>
      </c>
      <c r="F609" s="101" t="str">
        <f t="shared" ca="1" si="47"/>
        <v/>
      </c>
    </row>
    <row r="610" spans="1:6" ht="18.75" customHeight="1" x14ac:dyDescent="0.15">
      <c r="A610" s="1" t="str">
        <f>IFERROR(MATCH(ROW(A610)-ROW($A$2),入力画面!A:A,0),"")</f>
        <v/>
      </c>
      <c r="B610" s="98" t="str">
        <f t="shared" ca="1" si="48"/>
        <v/>
      </c>
      <c r="C610" s="99" t="str">
        <f t="shared" ca="1" si="45"/>
        <v/>
      </c>
      <c r="D610" s="100" t="str">
        <f t="shared" ca="1" si="49"/>
        <v/>
      </c>
      <c r="E610" s="101" t="str">
        <f t="shared" ca="1" si="46"/>
        <v/>
      </c>
      <c r="F610" s="101" t="str">
        <f t="shared" ca="1" si="47"/>
        <v/>
      </c>
    </row>
    <row r="611" spans="1:6" ht="18.75" customHeight="1" x14ac:dyDescent="0.15">
      <c r="A611" s="1" t="str">
        <f>IFERROR(MATCH(ROW(A611)-ROW($A$2),入力画面!A:A,0),"")</f>
        <v/>
      </c>
      <c r="B611" s="98" t="str">
        <f t="shared" ca="1" si="48"/>
        <v/>
      </c>
      <c r="C611" s="99" t="str">
        <f t="shared" ca="1" si="45"/>
        <v/>
      </c>
      <c r="D611" s="100" t="str">
        <f t="shared" ca="1" si="49"/>
        <v/>
      </c>
      <c r="E611" s="101" t="str">
        <f t="shared" ca="1" si="46"/>
        <v/>
      </c>
      <c r="F611" s="101" t="str">
        <f t="shared" ca="1" si="47"/>
        <v/>
      </c>
    </row>
    <row r="612" spans="1:6" ht="18.75" customHeight="1" x14ac:dyDescent="0.15">
      <c r="A612" s="1" t="str">
        <f>IFERROR(MATCH(ROW(A612)-ROW($A$2),入力画面!A:A,0),"")</f>
        <v/>
      </c>
      <c r="B612" s="98" t="str">
        <f t="shared" ca="1" si="48"/>
        <v/>
      </c>
      <c r="C612" s="99" t="str">
        <f t="shared" ca="1" si="45"/>
        <v/>
      </c>
      <c r="D612" s="100" t="str">
        <f t="shared" ca="1" si="49"/>
        <v/>
      </c>
      <c r="E612" s="101" t="str">
        <f t="shared" ca="1" si="46"/>
        <v/>
      </c>
      <c r="F612" s="101" t="str">
        <f t="shared" ca="1" si="47"/>
        <v/>
      </c>
    </row>
    <row r="613" spans="1:6" ht="18.75" customHeight="1" x14ac:dyDescent="0.15">
      <c r="A613" s="1" t="str">
        <f>IFERROR(MATCH(ROW(A613)-ROW($A$2),入力画面!A:A,0),"")</f>
        <v/>
      </c>
      <c r="B613" s="98" t="str">
        <f t="shared" ca="1" si="48"/>
        <v/>
      </c>
      <c r="C613" s="99" t="str">
        <f t="shared" ca="1" si="45"/>
        <v/>
      </c>
      <c r="D613" s="100" t="str">
        <f t="shared" ca="1" si="49"/>
        <v/>
      </c>
      <c r="E613" s="101" t="str">
        <f t="shared" ca="1" si="46"/>
        <v/>
      </c>
      <c r="F613" s="101" t="str">
        <f t="shared" ca="1" si="47"/>
        <v/>
      </c>
    </row>
    <row r="614" spans="1:6" ht="18.75" customHeight="1" x14ac:dyDescent="0.15">
      <c r="A614" s="1" t="str">
        <f>IFERROR(MATCH(ROW(A614)-ROW($A$2),入力画面!A:A,0),"")</f>
        <v/>
      </c>
      <c r="B614" s="98" t="str">
        <f t="shared" ca="1" si="48"/>
        <v/>
      </c>
      <c r="C614" s="99" t="str">
        <f t="shared" ca="1" si="45"/>
        <v/>
      </c>
      <c r="D614" s="100" t="str">
        <f t="shared" ca="1" si="49"/>
        <v/>
      </c>
      <c r="E614" s="101" t="str">
        <f t="shared" ca="1" si="46"/>
        <v/>
      </c>
      <c r="F614" s="101" t="str">
        <f t="shared" ca="1" si="47"/>
        <v/>
      </c>
    </row>
    <row r="615" spans="1:6" ht="18.75" customHeight="1" x14ac:dyDescent="0.15">
      <c r="A615" s="1" t="str">
        <f>IFERROR(MATCH(ROW(A615)-ROW($A$2),入力画面!A:A,0),"")</f>
        <v/>
      </c>
      <c r="B615" s="98" t="str">
        <f t="shared" ca="1" si="48"/>
        <v/>
      </c>
      <c r="C615" s="99" t="str">
        <f t="shared" ca="1" si="45"/>
        <v/>
      </c>
      <c r="D615" s="100" t="str">
        <f t="shared" ca="1" si="49"/>
        <v/>
      </c>
      <c r="E615" s="101" t="str">
        <f t="shared" ca="1" si="46"/>
        <v/>
      </c>
      <c r="F615" s="101" t="str">
        <f t="shared" ca="1" si="47"/>
        <v/>
      </c>
    </row>
    <row r="616" spans="1:6" ht="18.75" customHeight="1" x14ac:dyDescent="0.15">
      <c r="A616" s="1" t="str">
        <f>IFERROR(MATCH(ROW(A616)-ROW($A$2),入力画面!A:A,0),"")</f>
        <v/>
      </c>
      <c r="B616" s="98" t="str">
        <f t="shared" ca="1" si="48"/>
        <v/>
      </c>
      <c r="C616" s="99" t="str">
        <f t="shared" ca="1" si="45"/>
        <v/>
      </c>
      <c r="D616" s="100" t="str">
        <f t="shared" ca="1" si="49"/>
        <v/>
      </c>
      <c r="E616" s="101" t="str">
        <f t="shared" ca="1" si="46"/>
        <v/>
      </c>
      <c r="F616" s="101" t="str">
        <f t="shared" ca="1" si="47"/>
        <v/>
      </c>
    </row>
    <row r="617" spans="1:6" ht="18.75" customHeight="1" x14ac:dyDescent="0.15">
      <c r="A617" s="1" t="str">
        <f>IFERROR(MATCH(ROW(A617)-ROW($A$2),入力画面!A:A,0),"")</f>
        <v/>
      </c>
      <c r="B617" s="98" t="str">
        <f t="shared" ca="1" si="48"/>
        <v/>
      </c>
      <c r="C617" s="99" t="str">
        <f t="shared" ca="1" si="45"/>
        <v/>
      </c>
      <c r="D617" s="100" t="str">
        <f t="shared" ca="1" si="49"/>
        <v/>
      </c>
      <c r="E617" s="101" t="str">
        <f t="shared" ca="1" si="46"/>
        <v/>
      </c>
      <c r="F617" s="101" t="str">
        <f t="shared" ca="1" si="47"/>
        <v/>
      </c>
    </row>
    <row r="618" spans="1:6" ht="18.75" customHeight="1" x14ac:dyDescent="0.15">
      <c r="A618" s="1" t="str">
        <f>IFERROR(MATCH(ROW(A618)-ROW($A$2),入力画面!A:A,0),"")</f>
        <v/>
      </c>
      <c r="B618" s="98" t="str">
        <f t="shared" ca="1" si="48"/>
        <v/>
      </c>
      <c r="C618" s="99" t="str">
        <f t="shared" ca="1" si="45"/>
        <v/>
      </c>
      <c r="D618" s="100" t="str">
        <f t="shared" ca="1" si="49"/>
        <v/>
      </c>
      <c r="E618" s="101" t="str">
        <f t="shared" ca="1" si="46"/>
        <v/>
      </c>
      <c r="F618" s="101" t="str">
        <f t="shared" ca="1" si="47"/>
        <v/>
      </c>
    </row>
    <row r="619" spans="1:6" ht="18.75" customHeight="1" x14ac:dyDescent="0.15">
      <c r="A619" s="1" t="str">
        <f>IFERROR(MATCH(ROW(A619)-ROW($A$2),入力画面!A:A,0),"")</f>
        <v/>
      </c>
      <c r="B619" s="98" t="str">
        <f t="shared" ca="1" si="48"/>
        <v/>
      </c>
      <c r="C619" s="99" t="str">
        <f t="shared" ca="1" si="45"/>
        <v/>
      </c>
      <c r="D619" s="100" t="str">
        <f t="shared" ca="1" si="49"/>
        <v/>
      </c>
      <c r="E619" s="101" t="str">
        <f t="shared" ca="1" si="46"/>
        <v/>
      </c>
      <c r="F619" s="101" t="str">
        <f t="shared" ca="1" si="47"/>
        <v/>
      </c>
    </row>
    <row r="620" spans="1:6" ht="18.75" customHeight="1" x14ac:dyDescent="0.15">
      <c r="A620" s="1" t="str">
        <f>IFERROR(MATCH(ROW(A620)-ROW($A$2),入力画面!A:A,0),"")</f>
        <v/>
      </c>
      <c r="B620" s="98" t="str">
        <f t="shared" ca="1" si="48"/>
        <v/>
      </c>
      <c r="C620" s="99" t="str">
        <f t="shared" ca="1" si="45"/>
        <v/>
      </c>
      <c r="D620" s="100" t="str">
        <f t="shared" ca="1" si="49"/>
        <v/>
      </c>
      <c r="E620" s="101" t="str">
        <f t="shared" ca="1" si="46"/>
        <v/>
      </c>
      <c r="F620" s="101" t="str">
        <f t="shared" ca="1" si="47"/>
        <v/>
      </c>
    </row>
    <row r="621" spans="1:6" ht="18.75" customHeight="1" x14ac:dyDescent="0.15">
      <c r="A621" s="1" t="str">
        <f>IFERROR(MATCH(ROW(A621)-ROW($A$2),入力画面!A:A,0),"")</f>
        <v/>
      </c>
      <c r="B621" s="98" t="str">
        <f t="shared" ca="1" si="48"/>
        <v/>
      </c>
      <c r="C621" s="99" t="str">
        <f t="shared" ca="1" si="45"/>
        <v/>
      </c>
      <c r="D621" s="100" t="str">
        <f t="shared" ca="1" si="49"/>
        <v/>
      </c>
      <c r="E621" s="101" t="str">
        <f t="shared" ca="1" si="46"/>
        <v/>
      </c>
      <c r="F621" s="101" t="str">
        <f t="shared" ca="1" si="47"/>
        <v/>
      </c>
    </row>
    <row r="622" spans="1:6" ht="18.75" customHeight="1" x14ac:dyDescent="0.15">
      <c r="A622" s="1" t="str">
        <f>IFERROR(MATCH(ROW(A622)-ROW($A$2),入力画面!A:A,0),"")</f>
        <v/>
      </c>
      <c r="B622" s="98" t="str">
        <f t="shared" ca="1" si="48"/>
        <v/>
      </c>
      <c r="C622" s="99" t="str">
        <f t="shared" ca="1" si="45"/>
        <v/>
      </c>
      <c r="D622" s="100" t="str">
        <f t="shared" ca="1" si="49"/>
        <v/>
      </c>
      <c r="E622" s="101" t="str">
        <f t="shared" ca="1" si="46"/>
        <v/>
      </c>
      <c r="F622" s="101" t="str">
        <f t="shared" ca="1" si="47"/>
        <v/>
      </c>
    </row>
    <row r="623" spans="1:6" ht="18.75" customHeight="1" x14ac:dyDescent="0.15">
      <c r="A623" s="1" t="str">
        <f>IFERROR(MATCH(ROW(A623)-ROW($A$2),入力画面!A:A,0),"")</f>
        <v/>
      </c>
      <c r="B623" s="98" t="str">
        <f t="shared" ca="1" si="48"/>
        <v/>
      </c>
      <c r="C623" s="99" t="str">
        <f t="shared" ca="1" si="45"/>
        <v/>
      </c>
      <c r="D623" s="100" t="str">
        <f t="shared" ca="1" si="49"/>
        <v/>
      </c>
      <c r="E623" s="101" t="str">
        <f t="shared" ca="1" si="46"/>
        <v/>
      </c>
      <c r="F623" s="101" t="str">
        <f t="shared" ca="1" si="47"/>
        <v/>
      </c>
    </row>
    <row r="624" spans="1:6" ht="18.75" customHeight="1" x14ac:dyDescent="0.15">
      <c r="A624" s="1" t="str">
        <f>IFERROR(MATCH(ROW(A624)-ROW($A$2),入力画面!A:A,0),"")</f>
        <v/>
      </c>
      <c r="B624" s="98" t="str">
        <f t="shared" ca="1" si="48"/>
        <v/>
      </c>
      <c r="C624" s="99" t="str">
        <f t="shared" ca="1" si="45"/>
        <v/>
      </c>
      <c r="D624" s="100" t="str">
        <f t="shared" ca="1" si="49"/>
        <v/>
      </c>
      <c r="E624" s="101" t="str">
        <f t="shared" ca="1" si="46"/>
        <v/>
      </c>
      <c r="F624" s="101" t="str">
        <f t="shared" ca="1" si="47"/>
        <v/>
      </c>
    </row>
    <row r="625" spans="1:6" ht="18.75" customHeight="1" x14ac:dyDescent="0.15">
      <c r="A625" s="1" t="str">
        <f>IFERROR(MATCH(ROW(A625)-ROW($A$2),入力画面!A:A,0),"")</f>
        <v/>
      </c>
      <c r="B625" s="98" t="str">
        <f t="shared" ca="1" si="48"/>
        <v/>
      </c>
      <c r="C625" s="99" t="str">
        <f t="shared" ca="1" si="45"/>
        <v/>
      </c>
      <c r="D625" s="100" t="str">
        <f t="shared" ca="1" si="49"/>
        <v/>
      </c>
      <c r="E625" s="101" t="str">
        <f t="shared" ca="1" si="46"/>
        <v/>
      </c>
      <c r="F625" s="101" t="str">
        <f t="shared" ca="1" si="47"/>
        <v/>
      </c>
    </row>
    <row r="626" spans="1:6" ht="18.75" customHeight="1" x14ac:dyDescent="0.15">
      <c r="A626" s="1" t="str">
        <f>IFERROR(MATCH(ROW(A626)-ROW($A$2),入力画面!A:A,0),"")</f>
        <v/>
      </c>
      <c r="B626" s="98" t="str">
        <f t="shared" ca="1" si="48"/>
        <v/>
      </c>
      <c r="C626" s="99" t="str">
        <f t="shared" ca="1" si="45"/>
        <v/>
      </c>
      <c r="D626" s="100" t="str">
        <f t="shared" ca="1" si="49"/>
        <v/>
      </c>
      <c r="E626" s="101" t="str">
        <f t="shared" ca="1" si="46"/>
        <v/>
      </c>
      <c r="F626" s="101" t="str">
        <f t="shared" ca="1" si="47"/>
        <v/>
      </c>
    </row>
    <row r="627" spans="1:6" ht="18.75" customHeight="1" x14ac:dyDescent="0.15">
      <c r="A627" s="1" t="str">
        <f>IFERROR(MATCH(ROW(A627)-ROW($A$2),入力画面!A:A,0),"")</f>
        <v/>
      </c>
      <c r="B627" s="98" t="str">
        <f t="shared" ca="1" si="48"/>
        <v/>
      </c>
      <c r="C627" s="99" t="str">
        <f t="shared" ca="1" si="45"/>
        <v/>
      </c>
      <c r="D627" s="100" t="str">
        <f t="shared" ca="1" si="49"/>
        <v/>
      </c>
      <c r="E627" s="101" t="str">
        <f t="shared" ca="1" si="46"/>
        <v/>
      </c>
      <c r="F627" s="101" t="str">
        <f t="shared" ca="1" si="47"/>
        <v/>
      </c>
    </row>
    <row r="628" spans="1:6" ht="18.75" customHeight="1" x14ac:dyDescent="0.15">
      <c r="A628" s="1" t="str">
        <f>IFERROR(MATCH(ROW(A628)-ROW($A$2),入力画面!A:A,0),"")</f>
        <v/>
      </c>
      <c r="B628" s="98" t="str">
        <f t="shared" ca="1" si="48"/>
        <v/>
      </c>
      <c r="C628" s="99" t="str">
        <f t="shared" ca="1" si="45"/>
        <v/>
      </c>
      <c r="D628" s="100" t="str">
        <f t="shared" ca="1" si="49"/>
        <v/>
      </c>
      <c r="E628" s="101" t="str">
        <f t="shared" ca="1" si="46"/>
        <v/>
      </c>
      <c r="F628" s="101" t="str">
        <f t="shared" ca="1" si="47"/>
        <v/>
      </c>
    </row>
    <row r="629" spans="1:6" ht="18.75" customHeight="1" x14ac:dyDescent="0.15">
      <c r="A629" s="1" t="str">
        <f>IFERROR(MATCH(ROW(A629)-ROW($A$2),入力画面!A:A,0),"")</f>
        <v/>
      </c>
      <c r="B629" s="98" t="str">
        <f t="shared" ca="1" si="48"/>
        <v/>
      </c>
      <c r="C629" s="99" t="str">
        <f t="shared" ca="1" si="45"/>
        <v/>
      </c>
      <c r="D629" s="100" t="str">
        <f t="shared" ca="1" si="49"/>
        <v/>
      </c>
      <c r="E629" s="101" t="str">
        <f t="shared" ca="1" si="46"/>
        <v/>
      </c>
      <c r="F629" s="101" t="str">
        <f t="shared" ca="1" si="47"/>
        <v/>
      </c>
    </row>
    <row r="630" spans="1:6" ht="18.75" customHeight="1" x14ac:dyDescent="0.15">
      <c r="A630" s="1" t="str">
        <f>IFERROR(MATCH(ROW(A630)-ROW($A$2),入力画面!A:A,0),"")</f>
        <v/>
      </c>
      <c r="B630" s="98" t="str">
        <f t="shared" ca="1" si="48"/>
        <v/>
      </c>
      <c r="C630" s="99" t="str">
        <f t="shared" ca="1" si="45"/>
        <v/>
      </c>
      <c r="D630" s="100" t="str">
        <f t="shared" ca="1" si="49"/>
        <v/>
      </c>
      <c r="E630" s="101" t="str">
        <f t="shared" ca="1" si="46"/>
        <v/>
      </c>
      <c r="F630" s="101" t="str">
        <f t="shared" ca="1" si="47"/>
        <v/>
      </c>
    </row>
    <row r="631" spans="1:6" ht="18.75" customHeight="1" x14ac:dyDescent="0.15">
      <c r="A631" s="1" t="str">
        <f>IFERROR(MATCH(ROW(A631)-ROW($A$2),入力画面!A:A,0),"")</f>
        <v/>
      </c>
      <c r="B631" s="98" t="str">
        <f t="shared" ca="1" si="48"/>
        <v/>
      </c>
      <c r="C631" s="99" t="str">
        <f t="shared" ca="1" si="45"/>
        <v/>
      </c>
      <c r="D631" s="100" t="str">
        <f t="shared" ca="1" si="49"/>
        <v/>
      </c>
      <c r="E631" s="101" t="str">
        <f t="shared" ca="1" si="46"/>
        <v/>
      </c>
      <c r="F631" s="101" t="str">
        <f t="shared" ca="1" si="47"/>
        <v/>
      </c>
    </row>
    <row r="632" spans="1:6" ht="18.75" customHeight="1" x14ac:dyDescent="0.15">
      <c r="A632" s="1" t="str">
        <f>IFERROR(MATCH(ROW(A632)-ROW($A$2),入力画面!A:A,0),"")</f>
        <v/>
      </c>
      <c r="B632" s="98" t="str">
        <f t="shared" ca="1" si="48"/>
        <v/>
      </c>
      <c r="C632" s="99" t="str">
        <f t="shared" ca="1" si="45"/>
        <v/>
      </c>
      <c r="D632" s="100" t="str">
        <f t="shared" ca="1" si="49"/>
        <v/>
      </c>
      <c r="E632" s="101" t="str">
        <f t="shared" ca="1" si="46"/>
        <v/>
      </c>
      <c r="F632" s="101" t="str">
        <f t="shared" ca="1" si="47"/>
        <v/>
      </c>
    </row>
    <row r="633" spans="1:6" ht="18.75" customHeight="1" x14ac:dyDescent="0.15">
      <c r="A633" s="1" t="str">
        <f>IFERROR(MATCH(ROW(A633)-ROW($A$2),入力画面!A:A,0),"")</f>
        <v/>
      </c>
      <c r="B633" s="98" t="str">
        <f t="shared" ca="1" si="48"/>
        <v/>
      </c>
      <c r="C633" s="99" t="str">
        <f t="shared" ca="1" si="45"/>
        <v/>
      </c>
      <c r="D633" s="100" t="str">
        <f t="shared" ca="1" si="49"/>
        <v/>
      </c>
      <c r="E633" s="101" t="str">
        <f t="shared" ca="1" si="46"/>
        <v/>
      </c>
      <c r="F633" s="101" t="str">
        <f t="shared" ca="1" si="47"/>
        <v/>
      </c>
    </row>
    <row r="634" spans="1:6" ht="18.75" customHeight="1" x14ac:dyDescent="0.15">
      <c r="A634" s="1" t="str">
        <f>IFERROR(MATCH(ROW(A634)-ROW($A$2),入力画面!A:A,0),"")</f>
        <v/>
      </c>
      <c r="B634" s="98" t="str">
        <f t="shared" ca="1" si="48"/>
        <v/>
      </c>
      <c r="C634" s="99" t="str">
        <f t="shared" ca="1" si="45"/>
        <v/>
      </c>
      <c r="D634" s="100" t="str">
        <f t="shared" ca="1" si="49"/>
        <v/>
      </c>
      <c r="E634" s="101" t="str">
        <f t="shared" ca="1" si="46"/>
        <v/>
      </c>
      <c r="F634" s="101" t="str">
        <f t="shared" ca="1" si="47"/>
        <v/>
      </c>
    </row>
    <row r="635" spans="1:6" ht="18.75" customHeight="1" x14ac:dyDescent="0.15">
      <c r="A635" s="1" t="str">
        <f>IFERROR(MATCH(ROW(A635)-ROW($A$2),入力画面!A:A,0),"")</f>
        <v/>
      </c>
      <c r="B635" s="98" t="str">
        <f t="shared" ca="1" si="48"/>
        <v/>
      </c>
      <c r="C635" s="99" t="str">
        <f t="shared" ca="1" si="45"/>
        <v/>
      </c>
      <c r="D635" s="100" t="str">
        <f t="shared" ca="1" si="49"/>
        <v/>
      </c>
      <c r="E635" s="101" t="str">
        <f t="shared" ca="1" si="46"/>
        <v/>
      </c>
      <c r="F635" s="101" t="str">
        <f t="shared" ca="1" si="47"/>
        <v/>
      </c>
    </row>
    <row r="636" spans="1:6" ht="18.75" customHeight="1" x14ac:dyDescent="0.15">
      <c r="A636" s="1" t="str">
        <f>IFERROR(MATCH(ROW(A636)-ROW($A$2),入力画面!A:A,0),"")</f>
        <v/>
      </c>
      <c r="B636" s="98" t="str">
        <f t="shared" ca="1" si="48"/>
        <v/>
      </c>
      <c r="C636" s="99" t="str">
        <f t="shared" ca="1" si="45"/>
        <v/>
      </c>
      <c r="D636" s="100" t="str">
        <f t="shared" ca="1" si="49"/>
        <v/>
      </c>
      <c r="E636" s="101" t="str">
        <f t="shared" ca="1" si="46"/>
        <v/>
      </c>
      <c r="F636" s="101" t="str">
        <f t="shared" ca="1" si="47"/>
        <v/>
      </c>
    </row>
    <row r="637" spans="1:6" ht="18.75" customHeight="1" x14ac:dyDescent="0.15">
      <c r="A637" s="1" t="str">
        <f>IFERROR(MATCH(ROW(A637)-ROW($A$2),入力画面!A:A,0),"")</f>
        <v/>
      </c>
      <c r="B637" s="98" t="str">
        <f t="shared" ca="1" si="48"/>
        <v/>
      </c>
      <c r="C637" s="99" t="str">
        <f t="shared" ca="1" si="45"/>
        <v/>
      </c>
      <c r="D637" s="100" t="str">
        <f t="shared" ca="1" si="49"/>
        <v/>
      </c>
      <c r="E637" s="101" t="str">
        <f t="shared" ca="1" si="46"/>
        <v/>
      </c>
      <c r="F637" s="101" t="str">
        <f t="shared" ca="1" si="47"/>
        <v/>
      </c>
    </row>
    <row r="638" spans="1:6" ht="18.75" customHeight="1" x14ac:dyDescent="0.15">
      <c r="A638" s="1" t="str">
        <f>IFERROR(MATCH(ROW(A638)-ROW($A$2),入力画面!A:A,0),"")</f>
        <v/>
      </c>
      <c r="B638" s="98" t="str">
        <f t="shared" ca="1" si="48"/>
        <v/>
      </c>
      <c r="C638" s="99" t="str">
        <f t="shared" ca="1" si="45"/>
        <v/>
      </c>
      <c r="D638" s="100" t="str">
        <f t="shared" ca="1" si="49"/>
        <v/>
      </c>
      <c r="E638" s="101" t="str">
        <f t="shared" ca="1" si="46"/>
        <v/>
      </c>
      <c r="F638" s="101" t="str">
        <f t="shared" ca="1" si="47"/>
        <v/>
      </c>
    </row>
    <row r="639" spans="1:6" ht="18.75" customHeight="1" x14ac:dyDescent="0.15">
      <c r="A639" s="1" t="str">
        <f>IFERROR(MATCH(ROW(A639)-ROW($A$2),入力画面!A:A,0),"")</f>
        <v/>
      </c>
      <c r="B639" s="98" t="str">
        <f t="shared" ca="1" si="48"/>
        <v/>
      </c>
      <c r="C639" s="99" t="str">
        <f t="shared" ca="1" si="45"/>
        <v/>
      </c>
      <c r="D639" s="100" t="str">
        <f t="shared" ca="1" si="49"/>
        <v/>
      </c>
      <c r="E639" s="101" t="str">
        <f t="shared" ca="1" si="46"/>
        <v/>
      </c>
      <c r="F639" s="101" t="str">
        <f t="shared" ca="1" si="47"/>
        <v/>
      </c>
    </row>
    <row r="640" spans="1:6" ht="18.75" customHeight="1" x14ac:dyDescent="0.15">
      <c r="A640" s="1" t="str">
        <f>IFERROR(MATCH(ROW(A640)-ROW($A$2),入力画面!A:A,0),"")</f>
        <v/>
      </c>
      <c r="B640" s="98" t="str">
        <f t="shared" ca="1" si="48"/>
        <v/>
      </c>
      <c r="C640" s="99" t="str">
        <f t="shared" ca="1" si="45"/>
        <v/>
      </c>
      <c r="D640" s="100" t="str">
        <f t="shared" ca="1" si="49"/>
        <v/>
      </c>
      <c r="E640" s="101" t="str">
        <f t="shared" ca="1" si="46"/>
        <v/>
      </c>
      <c r="F640" s="101" t="str">
        <f t="shared" ca="1" si="47"/>
        <v/>
      </c>
    </row>
    <row r="641" spans="1:6" ht="18.75" customHeight="1" x14ac:dyDescent="0.15">
      <c r="A641" s="1" t="str">
        <f>IFERROR(MATCH(ROW(A641)-ROW($A$2),入力画面!A:A,0),"")</f>
        <v/>
      </c>
      <c r="B641" s="98" t="str">
        <f t="shared" ca="1" si="48"/>
        <v/>
      </c>
      <c r="C641" s="99" t="str">
        <f t="shared" ca="1" si="45"/>
        <v/>
      </c>
      <c r="D641" s="100" t="str">
        <f t="shared" ca="1" si="49"/>
        <v/>
      </c>
      <c r="E641" s="101" t="str">
        <f t="shared" ca="1" si="46"/>
        <v/>
      </c>
      <c r="F641" s="101" t="str">
        <f t="shared" ca="1" si="47"/>
        <v/>
      </c>
    </row>
    <row r="642" spans="1:6" ht="18.75" customHeight="1" x14ac:dyDescent="0.15">
      <c r="A642" s="1" t="str">
        <f>IFERROR(MATCH(ROW(A642)-ROW($A$2),入力画面!A:A,0),"")</f>
        <v/>
      </c>
      <c r="B642" s="98" t="str">
        <f t="shared" ca="1" si="48"/>
        <v/>
      </c>
      <c r="C642" s="99" t="str">
        <f t="shared" ca="1" si="45"/>
        <v/>
      </c>
      <c r="D642" s="100" t="str">
        <f t="shared" ca="1" si="49"/>
        <v/>
      </c>
      <c r="E642" s="101" t="str">
        <f t="shared" ca="1" si="46"/>
        <v/>
      </c>
      <c r="F642" s="101" t="str">
        <f t="shared" ca="1" si="47"/>
        <v/>
      </c>
    </row>
    <row r="643" spans="1:6" ht="18.75" customHeight="1" x14ac:dyDescent="0.15">
      <c r="A643" s="1" t="str">
        <f>IFERROR(MATCH(ROW(A643)-ROW($A$2),入力画面!A:A,0),"")</f>
        <v/>
      </c>
      <c r="B643" s="98" t="str">
        <f t="shared" ca="1" si="48"/>
        <v/>
      </c>
      <c r="C643" s="99" t="str">
        <f t="shared" ref="C643:C706" ca="1" si="50">IFERROR(INDIRECT("入力画面!G"&amp;A643),"")</f>
        <v/>
      </c>
      <c r="D643" s="100" t="str">
        <f t="shared" ca="1" si="49"/>
        <v/>
      </c>
      <c r="E643" s="101" t="str">
        <f t="shared" ref="E643:E706" ca="1" si="51">IFERROR(IF(C643="収入",INDIRECT("入力画面!I"&amp;A643),""),"")</f>
        <v/>
      </c>
      <c r="F643" s="101" t="str">
        <f t="shared" ref="F643:F706" ca="1" si="52">IFERROR(IF(C643="収入","",INDIRECT("入力画面!I"&amp;A643)),"")</f>
        <v/>
      </c>
    </row>
    <row r="644" spans="1:6" ht="18.75" customHeight="1" x14ac:dyDescent="0.15">
      <c r="A644" s="1" t="str">
        <f>IFERROR(MATCH(ROW(A644)-ROW($A$2),入力画面!A:A,0),"")</f>
        <v/>
      </c>
      <c r="B644" s="98" t="str">
        <f t="shared" ref="B644:B707" ca="1" si="53">IFERROR(INDIRECT("入力画面!C"&amp;A644),"")</f>
        <v/>
      </c>
      <c r="C644" s="99" t="str">
        <f t="shared" ca="1" si="50"/>
        <v/>
      </c>
      <c r="D644" s="100" t="str">
        <f t="shared" ref="D644:D707" ca="1" si="54">IFERROR(INDIRECT("入力画面!E"&amp;A644)&amp;" "&amp;INDIRECT("入力画面!F"&amp;A644),"")</f>
        <v/>
      </c>
      <c r="E644" s="101" t="str">
        <f t="shared" ca="1" si="51"/>
        <v/>
      </c>
      <c r="F644" s="101" t="str">
        <f t="shared" ca="1" si="52"/>
        <v/>
      </c>
    </row>
    <row r="645" spans="1:6" ht="18.75" customHeight="1" x14ac:dyDescent="0.15">
      <c r="A645" s="1" t="str">
        <f>IFERROR(MATCH(ROW(A645)-ROW($A$2),入力画面!A:A,0),"")</f>
        <v/>
      </c>
      <c r="B645" s="98" t="str">
        <f t="shared" ca="1" si="53"/>
        <v/>
      </c>
      <c r="C645" s="99" t="str">
        <f t="shared" ca="1" si="50"/>
        <v/>
      </c>
      <c r="D645" s="100" t="str">
        <f t="shared" ca="1" si="54"/>
        <v/>
      </c>
      <c r="E645" s="101" t="str">
        <f t="shared" ca="1" si="51"/>
        <v/>
      </c>
      <c r="F645" s="101" t="str">
        <f t="shared" ca="1" si="52"/>
        <v/>
      </c>
    </row>
    <row r="646" spans="1:6" ht="18.75" customHeight="1" x14ac:dyDescent="0.15">
      <c r="A646" s="1" t="str">
        <f>IFERROR(MATCH(ROW(A646)-ROW($A$2),入力画面!A:A,0),"")</f>
        <v/>
      </c>
      <c r="B646" s="98" t="str">
        <f t="shared" ca="1" si="53"/>
        <v/>
      </c>
      <c r="C646" s="99" t="str">
        <f t="shared" ca="1" si="50"/>
        <v/>
      </c>
      <c r="D646" s="100" t="str">
        <f t="shared" ca="1" si="54"/>
        <v/>
      </c>
      <c r="E646" s="101" t="str">
        <f t="shared" ca="1" si="51"/>
        <v/>
      </c>
      <c r="F646" s="101" t="str">
        <f t="shared" ca="1" si="52"/>
        <v/>
      </c>
    </row>
    <row r="647" spans="1:6" ht="18.75" customHeight="1" x14ac:dyDescent="0.15">
      <c r="A647" s="1" t="str">
        <f>IFERROR(MATCH(ROW(A647)-ROW($A$2),入力画面!A:A,0),"")</f>
        <v/>
      </c>
      <c r="B647" s="98" t="str">
        <f t="shared" ca="1" si="53"/>
        <v/>
      </c>
      <c r="C647" s="99" t="str">
        <f t="shared" ca="1" si="50"/>
        <v/>
      </c>
      <c r="D647" s="100" t="str">
        <f t="shared" ca="1" si="54"/>
        <v/>
      </c>
      <c r="E647" s="101" t="str">
        <f t="shared" ca="1" si="51"/>
        <v/>
      </c>
      <c r="F647" s="101" t="str">
        <f t="shared" ca="1" si="52"/>
        <v/>
      </c>
    </row>
    <row r="648" spans="1:6" ht="18.75" customHeight="1" x14ac:dyDescent="0.15">
      <c r="A648" s="1" t="str">
        <f>IFERROR(MATCH(ROW(A648)-ROW($A$2),入力画面!A:A,0),"")</f>
        <v/>
      </c>
      <c r="B648" s="98" t="str">
        <f t="shared" ca="1" si="53"/>
        <v/>
      </c>
      <c r="C648" s="99" t="str">
        <f t="shared" ca="1" si="50"/>
        <v/>
      </c>
      <c r="D648" s="100" t="str">
        <f t="shared" ca="1" si="54"/>
        <v/>
      </c>
      <c r="E648" s="101" t="str">
        <f t="shared" ca="1" si="51"/>
        <v/>
      </c>
      <c r="F648" s="101" t="str">
        <f t="shared" ca="1" si="52"/>
        <v/>
      </c>
    </row>
    <row r="649" spans="1:6" ht="18.75" customHeight="1" x14ac:dyDescent="0.15">
      <c r="A649" s="1" t="str">
        <f>IFERROR(MATCH(ROW(A649)-ROW($A$2),入力画面!A:A,0),"")</f>
        <v/>
      </c>
      <c r="B649" s="98" t="str">
        <f t="shared" ca="1" si="53"/>
        <v/>
      </c>
      <c r="C649" s="99" t="str">
        <f t="shared" ca="1" si="50"/>
        <v/>
      </c>
      <c r="D649" s="100" t="str">
        <f t="shared" ca="1" si="54"/>
        <v/>
      </c>
      <c r="E649" s="101" t="str">
        <f t="shared" ca="1" si="51"/>
        <v/>
      </c>
      <c r="F649" s="101" t="str">
        <f t="shared" ca="1" si="52"/>
        <v/>
      </c>
    </row>
    <row r="650" spans="1:6" ht="18.75" customHeight="1" x14ac:dyDescent="0.15">
      <c r="A650" s="1" t="str">
        <f>IFERROR(MATCH(ROW(A650)-ROW($A$2),入力画面!A:A,0),"")</f>
        <v/>
      </c>
      <c r="B650" s="98" t="str">
        <f t="shared" ca="1" si="53"/>
        <v/>
      </c>
      <c r="C650" s="99" t="str">
        <f t="shared" ca="1" si="50"/>
        <v/>
      </c>
      <c r="D650" s="100" t="str">
        <f t="shared" ca="1" si="54"/>
        <v/>
      </c>
      <c r="E650" s="101" t="str">
        <f t="shared" ca="1" si="51"/>
        <v/>
      </c>
      <c r="F650" s="101" t="str">
        <f t="shared" ca="1" si="52"/>
        <v/>
      </c>
    </row>
    <row r="651" spans="1:6" ht="18.75" customHeight="1" x14ac:dyDescent="0.15">
      <c r="A651" s="1" t="str">
        <f>IFERROR(MATCH(ROW(A651)-ROW($A$2),入力画面!A:A,0),"")</f>
        <v/>
      </c>
      <c r="B651" s="98" t="str">
        <f t="shared" ca="1" si="53"/>
        <v/>
      </c>
      <c r="C651" s="99" t="str">
        <f t="shared" ca="1" si="50"/>
        <v/>
      </c>
      <c r="D651" s="100" t="str">
        <f t="shared" ca="1" si="54"/>
        <v/>
      </c>
      <c r="E651" s="101" t="str">
        <f t="shared" ca="1" si="51"/>
        <v/>
      </c>
      <c r="F651" s="101" t="str">
        <f t="shared" ca="1" si="52"/>
        <v/>
      </c>
    </row>
    <row r="652" spans="1:6" ht="18.75" customHeight="1" x14ac:dyDescent="0.15">
      <c r="A652" s="1" t="str">
        <f>IFERROR(MATCH(ROW(A652)-ROW($A$2),入力画面!A:A,0),"")</f>
        <v/>
      </c>
      <c r="B652" s="98" t="str">
        <f t="shared" ca="1" si="53"/>
        <v/>
      </c>
      <c r="C652" s="99" t="str">
        <f t="shared" ca="1" si="50"/>
        <v/>
      </c>
      <c r="D652" s="100" t="str">
        <f t="shared" ca="1" si="54"/>
        <v/>
      </c>
      <c r="E652" s="101" t="str">
        <f t="shared" ca="1" si="51"/>
        <v/>
      </c>
      <c r="F652" s="101" t="str">
        <f t="shared" ca="1" si="52"/>
        <v/>
      </c>
    </row>
    <row r="653" spans="1:6" ht="18.75" customHeight="1" x14ac:dyDescent="0.15">
      <c r="A653" s="1" t="str">
        <f>IFERROR(MATCH(ROW(A653)-ROW($A$2),入力画面!A:A,0),"")</f>
        <v/>
      </c>
      <c r="B653" s="98" t="str">
        <f t="shared" ca="1" si="53"/>
        <v/>
      </c>
      <c r="C653" s="99" t="str">
        <f t="shared" ca="1" si="50"/>
        <v/>
      </c>
      <c r="D653" s="100" t="str">
        <f t="shared" ca="1" si="54"/>
        <v/>
      </c>
      <c r="E653" s="101" t="str">
        <f t="shared" ca="1" si="51"/>
        <v/>
      </c>
      <c r="F653" s="101" t="str">
        <f t="shared" ca="1" si="52"/>
        <v/>
      </c>
    </row>
    <row r="654" spans="1:6" ht="18.75" customHeight="1" x14ac:dyDescent="0.15">
      <c r="A654" s="1" t="str">
        <f>IFERROR(MATCH(ROW(A654)-ROW($A$2),入力画面!A:A,0),"")</f>
        <v/>
      </c>
      <c r="B654" s="98" t="str">
        <f t="shared" ca="1" si="53"/>
        <v/>
      </c>
      <c r="C654" s="99" t="str">
        <f t="shared" ca="1" si="50"/>
        <v/>
      </c>
      <c r="D654" s="100" t="str">
        <f t="shared" ca="1" si="54"/>
        <v/>
      </c>
      <c r="E654" s="101" t="str">
        <f t="shared" ca="1" si="51"/>
        <v/>
      </c>
      <c r="F654" s="101" t="str">
        <f t="shared" ca="1" si="52"/>
        <v/>
      </c>
    </row>
    <row r="655" spans="1:6" ht="18.75" customHeight="1" x14ac:dyDescent="0.15">
      <c r="A655" s="1" t="str">
        <f>IFERROR(MATCH(ROW(A655)-ROW($A$2),入力画面!A:A,0),"")</f>
        <v/>
      </c>
      <c r="B655" s="98" t="str">
        <f t="shared" ca="1" si="53"/>
        <v/>
      </c>
      <c r="C655" s="99" t="str">
        <f t="shared" ca="1" si="50"/>
        <v/>
      </c>
      <c r="D655" s="100" t="str">
        <f t="shared" ca="1" si="54"/>
        <v/>
      </c>
      <c r="E655" s="101" t="str">
        <f t="shared" ca="1" si="51"/>
        <v/>
      </c>
      <c r="F655" s="101" t="str">
        <f t="shared" ca="1" si="52"/>
        <v/>
      </c>
    </row>
    <row r="656" spans="1:6" ht="18.75" customHeight="1" x14ac:dyDescent="0.15">
      <c r="A656" s="1" t="str">
        <f>IFERROR(MATCH(ROW(A656)-ROW($A$2),入力画面!A:A,0),"")</f>
        <v/>
      </c>
      <c r="B656" s="98" t="str">
        <f t="shared" ca="1" si="53"/>
        <v/>
      </c>
      <c r="C656" s="99" t="str">
        <f t="shared" ca="1" si="50"/>
        <v/>
      </c>
      <c r="D656" s="100" t="str">
        <f t="shared" ca="1" si="54"/>
        <v/>
      </c>
      <c r="E656" s="101" t="str">
        <f t="shared" ca="1" si="51"/>
        <v/>
      </c>
      <c r="F656" s="101" t="str">
        <f t="shared" ca="1" si="52"/>
        <v/>
      </c>
    </row>
    <row r="657" spans="1:6" ht="18.75" customHeight="1" x14ac:dyDescent="0.15">
      <c r="A657" s="1" t="str">
        <f>IFERROR(MATCH(ROW(A657)-ROW($A$2),入力画面!A:A,0),"")</f>
        <v/>
      </c>
      <c r="B657" s="98" t="str">
        <f t="shared" ca="1" si="53"/>
        <v/>
      </c>
      <c r="C657" s="99" t="str">
        <f t="shared" ca="1" si="50"/>
        <v/>
      </c>
      <c r="D657" s="100" t="str">
        <f t="shared" ca="1" si="54"/>
        <v/>
      </c>
      <c r="E657" s="101" t="str">
        <f t="shared" ca="1" si="51"/>
        <v/>
      </c>
      <c r="F657" s="101" t="str">
        <f t="shared" ca="1" si="52"/>
        <v/>
      </c>
    </row>
    <row r="658" spans="1:6" ht="18.75" customHeight="1" x14ac:dyDescent="0.15">
      <c r="A658" s="1" t="str">
        <f>IFERROR(MATCH(ROW(A658)-ROW($A$2),入力画面!A:A,0),"")</f>
        <v/>
      </c>
      <c r="B658" s="98" t="str">
        <f t="shared" ca="1" si="53"/>
        <v/>
      </c>
      <c r="C658" s="99" t="str">
        <f t="shared" ca="1" si="50"/>
        <v/>
      </c>
      <c r="D658" s="100" t="str">
        <f t="shared" ca="1" si="54"/>
        <v/>
      </c>
      <c r="E658" s="101" t="str">
        <f t="shared" ca="1" si="51"/>
        <v/>
      </c>
      <c r="F658" s="101" t="str">
        <f t="shared" ca="1" si="52"/>
        <v/>
      </c>
    </row>
    <row r="659" spans="1:6" ht="18.75" customHeight="1" x14ac:dyDescent="0.15">
      <c r="A659" s="1" t="str">
        <f>IFERROR(MATCH(ROW(A659)-ROW($A$2),入力画面!A:A,0),"")</f>
        <v/>
      </c>
      <c r="B659" s="98" t="str">
        <f t="shared" ca="1" si="53"/>
        <v/>
      </c>
      <c r="C659" s="99" t="str">
        <f t="shared" ca="1" si="50"/>
        <v/>
      </c>
      <c r="D659" s="100" t="str">
        <f t="shared" ca="1" si="54"/>
        <v/>
      </c>
      <c r="E659" s="101" t="str">
        <f t="shared" ca="1" si="51"/>
        <v/>
      </c>
      <c r="F659" s="101" t="str">
        <f t="shared" ca="1" si="52"/>
        <v/>
      </c>
    </row>
    <row r="660" spans="1:6" ht="18.75" customHeight="1" x14ac:dyDescent="0.15">
      <c r="A660" s="1" t="str">
        <f>IFERROR(MATCH(ROW(A660)-ROW($A$2),入力画面!A:A,0),"")</f>
        <v/>
      </c>
      <c r="B660" s="98" t="str">
        <f t="shared" ca="1" si="53"/>
        <v/>
      </c>
      <c r="C660" s="99" t="str">
        <f t="shared" ca="1" si="50"/>
        <v/>
      </c>
      <c r="D660" s="100" t="str">
        <f t="shared" ca="1" si="54"/>
        <v/>
      </c>
      <c r="E660" s="101" t="str">
        <f t="shared" ca="1" si="51"/>
        <v/>
      </c>
      <c r="F660" s="101" t="str">
        <f t="shared" ca="1" si="52"/>
        <v/>
      </c>
    </row>
    <row r="661" spans="1:6" ht="18.75" customHeight="1" x14ac:dyDescent="0.15">
      <c r="A661" s="1" t="str">
        <f>IFERROR(MATCH(ROW(A661)-ROW($A$2),入力画面!A:A,0),"")</f>
        <v/>
      </c>
      <c r="B661" s="98" t="str">
        <f t="shared" ca="1" si="53"/>
        <v/>
      </c>
      <c r="C661" s="99" t="str">
        <f t="shared" ca="1" si="50"/>
        <v/>
      </c>
      <c r="D661" s="100" t="str">
        <f t="shared" ca="1" si="54"/>
        <v/>
      </c>
      <c r="E661" s="101" t="str">
        <f t="shared" ca="1" si="51"/>
        <v/>
      </c>
      <c r="F661" s="101" t="str">
        <f t="shared" ca="1" si="52"/>
        <v/>
      </c>
    </row>
    <row r="662" spans="1:6" ht="18.75" customHeight="1" x14ac:dyDescent="0.15">
      <c r="A662" s="1" t="str">
        <f>IFERROR(MATCH(ROW(A662)-ROW($A$2),入力画面!A:A,0),"")</f>
        <v/>
      </c>
      <c r="B662" s="98" t="str">
        <f t="shared" ca="1" si="53"/>
        <v/>
      </c>
      <c r="C662" s="99" t="str">
        <f t="shared" ca="1" si="50"/>
        <v/>
      </c>
      <c r="D662" s="100" t="str">
        <f t="shared" ca="1" si="54"/>
        <v/>
      </c>
      <c r="E662" s="101" t="str">
        <f t="shared" ca="1" si="51"/>
        <v/>
      </c>
      <c r="F662" s="101" t="str">
        <f t="shared" ca="1" si="52"/>
        <v/>
      </c>
    </row>
    <row r="663" spans="1:6" ht="18.75" customHeight="1" x14ac:dyDescent="0.15">
      <c r="A663" s="1" t="str">
        <f>IFERROR(MATCH(ROW(A663)-ROW($A$2),入力画面!A:A,0),"")</f>
        <v/>
      </c>
      <c r="B663" s="98" t="str">
        <f t="shared" ca="1" si="53"/>
        <v/>
      </c>
      <c r="C663" s="99" t="str">
        <f t="shared" ca="1" si="50"/>
        <v/>
      </c>
      <c r="D663" s="100" t="str">
        <f t="shared" ca="1" si="54"/>
        <v/>
      </c>
      <c r="E663" s="101" t="str">
        <f t="shared" ca="1" si="51"/>
        <v/>
      </c>
      <c r="F663" s="101" t="str">
        <f t="shared" ca="1" si="52"/>
        <v/>
      </c>
    </row>
    <row r="664" spans="1:6" ht="18.75" customHeight="1" x14ac:dyDescent="0.15">
      <c r="A664" s="1" t="str">
        <f>IFERROR(MATCH(ROW(A664)-ROW($A$2),入力画面!A:A,0),"")</f>
        <v/>
      </c>
      <c r="B664" s="98" t="str">
        <f t="shared" ca="1" si="53"/>
        <v/>
      </c>
      <c r="C664" s="99" t="str">
        <f t="shared" ca="1" si="50"/>
        <v/>
      </c>
      <c r="D664" s="100" t="str">
        <f t="shared" ca="1" si="54"/>
        <v/>
      </c>
      <c r="E664" s="101" t="str">
        <f t="shared" ca="1" si="51"/>
        <v/>
      </c>
      <c r="F664" s="101" t="str">
        <f t="shared" ca="1" si="52"/>
        <v/>
      </c>
    </row>
    <row r="665" spans="1:6" ht="18.75" customHeight="1" x14ac:dyDescent="0.15">
      <c r="A665" s="1" t="str">
        <f>IFERROR(MATCH(ROW(A665)-ROW($A$2),入力画面!A:A,0),"")</f>
        <v/>
      </c>
      <c r="B665" s="98" t="str">
        <f t="shared" ca="1" si="53"/>
        <v/>
      </c>
      <c r="C665" s="99" t="str">
        <f t="shared" ca="1" si="50"/>
        <v/>
      </c>
      <c r="D665" s="100" t="str">
        <f t="shared" ca="1" si="54"/>
        <v/>
      </c>
      <c r="E665" s="101" t="str">
        <f t="shared" ca="1" si="51"/>
        <v/>
      </c>
      <c r="F665" s="101" t="str">
        <f t="shared" ca="1" si="52"/>
        <v/>
      </c>
    </row>
    <row r="666" spans="1:6" ht="18.75" customHeight="1" x14ac:dyDescent="0.15">
      <c r="A666" s="1" t="str">
        <f>IFERROR(MATCH(ROW(A666)-ROW($A$2),入力画面!A:A,0),"")</f>
        <v/>
      </c>
      <c r="B666" s="98" t="str">
        <f t="shared" ca="1" si="53"/>
        <v/>
      </c>
      <c r="C666" s="99" t="str">
        <f t="shared" ca="1" si="50"/>
        <v/>
      </c>
      <c r="D666" s="100" t="str">
        <f t="shared" ca="1" si="54"/>
        <v/>
      </c>
      <c r="E666" s="101" t="str">
        <f t="shared" ca="1" si="51"/>
        <v/>
      </c>
      <c r="F666" s="101" t="str">
        <f t="shared" ca="1" si="52"/>
        <v/>
      </c>
    </row>
    <row r="667" spans="1:6" ht="18.75" customHeight="1" x14ac:dyDescent="0.15">
      <c r="A667" s="1" t="str">
        <f>IFERROR(MATCH(ROW(A667)-ROW($A$2),入力画面!A:A,0),"")</f>
        <v/>
      </c>
      <c r="B667" s="98" t="str">
        <f t="shared" ca="1" si="53"/>
        <v/>
      </c>
      <c r="C667" s="99" t="str">
        <f t="shared" ca="1" si="50"/>
        <v/>
      </c>
      <c r="D667" s="100" t="str">
        <f t="shared" ca="1" si="54"/>
        <v/>
      </c>
      <c r="E667" s="101" t="str">
        <f t="shared" ca="1" si="51"/>
        <v/>
      </c>
      <c r="F667" s="101" t="str">
        <f t="shared" ca="1" si="52"/>
        <v/>
      </c>
    </row>
    <row r="668" spans="1:6" ht="18.75" customHeight="1" x14ac:dyDescent="0.15">
      <c r="A668" s="1" t="str">
        <f>IFERROR(MATCH(ROW(A668)-ROW($A$2),入力画面!A:A,0),"")</f>
        <v/>
      </c>
      <c r="B668" s="98" t="str">
        <f t="shared" ca="1" si="53"/>
        <v/>
      </c>
      <c r="C668" s="99" t="str">
        <f t="shared" ca="1" si="50"/>
        <v/>
      </c>
      <c r="D668" s="100" t="str">
        <f t="shared" ca="1" si="54"/>
        <v/>
      </c>
      <c r="E668" s="101" t="str">
        <f t="shared" ca="1" si="51"/>
        <v/>
      </c>
      <c r="F668" s="101" t="str">
        <f t="shared" ca="1" si="52"/>
        <v/>
      </c>
    </row>
    <row r="669" spans="1:6" ht="18.75" customHeight="1" x14ac:dyDescent="0.15">
      <c r="A669" s="1" t="str">
        <f>IFERROR(MATCH(ROW(A669)-ROW($A$2),入力画面!A:A,0),"")</f>
        <v/>
      </c>
      <c r="B669" s="98" t="str">
        <f t="shared" ca="1" si="53"/>
        <v/>
      </c>
      <c r="C669" s="99" t="str">
        <f t="shared" ca="1" si="50"/>
        <v/>
      </c>
      <c r="D669" s="100" t="str">
        <f t="shared" ca="1" si="54"/>
        <v/>
      </c>
      <c r="E669" s="101" t="str">
        <f t="shared" ca="1" si="51"/>
        <v/>
      </c>
      <c r="F669" s="101" t="str">
        <f t="shared" ca="1" si="52"/>
        <v/>
      </c>
    </row>
    <row r="670" spans="1:6" ht="18.75" customHeight="1" x14ac:dyDescent="0.15">
      <c r="A670" s="1" t="str">
        <f>IFERROR(MATCH(ROW(A670)-ROW($A$2),入力画面!A:A,0),"")</f>
        <v/>
      </c>
      <c r="B670" s="98" t="str">
        <f t="shared" ca="1" si="53"/>
        <v/>
      </c>
      <c r="C670" s="99" t="str">
        <f t="shared" ca="1" si="50"/>
        <v/>
      </c>
      <c r="D670" s="100" t="str">
        <f t="shared" ca="1" si="54"/>
        <v/>
      </c>
      <c r="E670" s="101" t="str">
        <f t="shared" ca="1" si="51"/>
        <v/>
      </c>
      <c r="F670" s="101" t="str">
        <f t="shared" ca="1" si="52"/>
        <v/>
      </c>
    </row>
    <row r="671" spans="1:6" ht="18.75" customHeight="1" x14ac:dyDescent="0.15">
      <c r="A671" s="1" t="str">
        <f>IFERROR(MATCH(ROW(A671)-ROW($A$2),入力画面!A:A,0),"")</f>
        <v/>
      </c>
      <c r="B671" s="98" t="str">
        <f t="shared" ca="1" si="53"/>
        <v/>
      </c>
      <c r="C671" s="99" t="str">
        <f t="shared" ca="1" si="50"/>
        <v/>
      </c>
      <c r="D671" s="100" t="str">
        <f t="shared" ca="1" si="54"/>
        <v/>
      </c>
      <c r="E671" s="101" t="str">
        <f t="shared" ca="1" si="51"/>
        <v/>
      </c>
      <c r="F671" s="101" t="str">
        <f t="shared" ca="1" si="52"/>
        <v/>
      </c>
    </row>
    <row r="672" spans="1:6" ht="18.75" customHeight="1" x14ac:dyDescent="0.15">
      <c r="A672" s="1" t="str">
        <f>IFERROR(MATCH(ROW(A672)-ROW($A$2),入力画面!A:A,0),"")</f>
        <v/>
      </c>
      <c r="B672" s="98" t="str">
        <f t="shared" ca="1" si="53"/>
        <v/>
      </c>
      <c r="C672" s="99" t="str">
        <f t="shared" ca="1" si="50"/>
        <v/>
      </c>
      <c r="D672" s="100" t="str">
        <f t="shared" ca="1" si="54"/>
        <v/>
      </c>
      <c r="E672" s="101" t="str">
        <f t="shared" ca="1" si="51"/>
        <v/>
      </c>
      <c r="F672" s="101" t="str">
        <f t="shared" ca="1" si="52"/>
        <v/>
      </c>
    </row>
    <row r="673" spans="1:6" ht="18.75" customHeight="1" x14ac:dyDescent="0.15">
      <c r="A673" s="1" t="str">
        <f>IFERROR(MATCH(ROW(A673)-ROW($A$2),入力画面!A:A,0),"")</f>
        <v/>
      </c>
      <c r="B673" s="98" t="str">
        <f t="shared" ca="1" si="53"/>
        <v/>
      </c>
      <c r="C673" s="99" t="str">
        <f t="shared" ca="1" si="50"/>
        <v/>
      </c>
      <c r="D673" s="100" t="str">
        <f t="shared" ca="1" si="54"/>
        <v/>
      </c>
      <c r="E673" s="101" t="str">
        <f t="shared" ca="1" si="51"/>
        <v/>
      </c>
      <c r="F673" s="101" t="str">
        <f t="shared" ca="1" si="52"/>
        <v/>
      </c>
    </row>
    <row r="674" spans="1:6" ht="18.75" customHeight="1" x14ac:dyDescent="0.15">
      <c r="A674" s="1" t="str">
        <f>IFERROR(MATCH(ROW(A674)-ROW($A$2),入力画面!A:A,0),"")</f>
        <v/>
      </c>
      <c r="B674" s="98" t="str">
        <f t="shared" ca="1" si="53"/>
        <v/>
      </c>
      <c r="C674" s="99" t="str">
        <f t="shared" ca="1" si="50"/>
        <v/>
      </c>
      <c r="D674" s="100" t="str">
        <f t="shared" ca="1" si="54"/>
        <v/>
      </c>
      <c r="E674" s="101" t="str">
        <f t="shared" ca="1" si="51"/>
        <v/>
      </c>
      <c r="F674" s="101" t="str">
        <f t="shared" ca="1" si="52"/>
        <v/>
      </c>
    </row>
    <row r="675" spans="1:6" ht="18.75" customHeight="1" x14ac:dyDescent="0.15">
      <c r="A675" s="1" t="str">
        <f>IFERROR(MATCH(ROW(A675)-ROW($A$2),入力画面!A:A,0),"")</f>
        <v/>
      </c>
      <c r="B675" s="98" t="str">
        <f t="shared" ca="1" si="53"/>
        <v/>
      </c>
      <c r="C675" s="99" t="str">
        <f t="shared" ca="1" si="50"/>
        <v/>
      </c>
      <c r="D675" s="100" t="str">
        <f t="shared" ca="1" si="54"/>
        <v/>
      </c>
      <c r="E675" s="101" t="str">
        <f t="shared" ca="1" si="51"/>
        <v/>
      </c>
      <c r="F675" s="101" t="str">
        <f t="shared" ca="1" si="52"/>
        <v/>
      </c>
    </row>
    <row r="676" spans="1:6" ht="18.75" customHeight="1" x14ac:dyDescent="0.15">
      <c r="A676" s="1" t="str">
        <f>IFERROR(MATCH(ROW(A676)-ROW($A$2),入力画面!A:A,0),"")</f>
        <v/>
      </c>
      <c r="B676" s="98" t="str">
        <f t="shared" ca="1" si="53"/>
        <v/>
      </c>
      <c r="C676" s="99" t="str">
        <f t="shared" ca="1" si="50"/>
        <v/>
      </c>
      <c r="D676" s="100" t="str">
        <f t="shared" ca="1" si="54"/>
        <v/>
      </c>
      <c r="E676" s="101" t="str">
        <f t="shared" ca="1" si="51"/>
        <v/>
      </c>
      <c r="F676" s="101" t="str">
        <f t="shared" ca="1" si="52"/>
        <v/>
      </c>
    </row>
    <row r="677" spans="1:6" ht="18.75" customHeight="1" x14ac:dyDescent="0.15">
      <c r="A677" s="1" t="str">
        <f>IFERROR(MATCH(ROW(A677)-ROW($A$2),入力画面!A:A,0),"")</f>
        <v/>
      </c>
      <c r="B677" s="98" t="str">
        <f t="shared" ca="1" si="53"/>
        <v/>
      </c>
      <c r="C677" s="99" t="str">
        <f t="shared" ca="1" si="50"/>
        <v/>
      </c>
      <c r="D677" s="100" t="str">
        <f t="shared" ca="1" si="54"/>
        <v/>
      </c>
      <c r="E677" s="101" t="str">
        <f t="shared" ca="1" si="51"/>
        <v/>
      </c>
      <c r="F677" s="101" t="str">
        <f t="shared" ca="1" si="52"/>
        <v/>
      </c>
    </row>
    <row r="678" spans="1:6" ht="18.75" customHeight="1" x14ac:dyDescent="0.15">
      <c r="A678" s="1" t="str">
        <f>IFERROR(MATCH(ROW(A678)-ROW($A$2),入力画面!A:A,0),"")</f>
        <v/>
      </c>
      <c r="B678" s="98" t="str">
        <f t="shared" ca="1" si="53"/>
        <v/>
      </c>
      <c r="C678" s="99" t="str">
        <f t="shared" ca="1" si="50"/>
        <v/>
      </c>
      <c r="D678" s="100" t="str">
        <f t="shared" ca="1" si="54"/>
        <v/>
      </c>
      <c r="E678" s="101" t="str">
        <f t="shared" ca="1" si="51"/>
        <v/>
      </c>
      <c r="F678" s="101" t="str">
        <f t="shared" ca="1" si="52"/>
        <v/>
      </c>
    </row>
    <row r="679" spans="1:6" ht="18.75" customHeight="1" x14ac:dyDescent="0.15">
      <c r="A679" s="1" t="str">
        <f>IFERROR(MATCH(ROW(A679)-ROW($A$2),入力画面!A:A,0),"")</f>
        <v/>
      </c>
      <c r="B679" s="98" t="str">
        <f t="shared" ca="1" si="53"/>
        <v/>
      </c>
      <c r="C679" s="99" t="str">
        <f t="shared" ca="1" si="50"/>
        <v/>
      </c>
      <c r="D679" s="100" t="str">
        <f t="shared" ca="1" si="54"/>
        <v/>
      </c>
      <c r="E679" s="101" t="str">
        <f t="shared" ca="1" si="51"/>
        <v/>
      </c>
      <c r="F679" s="101" t="str">
        <f t="shared" ca="1" si="52"/>
        <v/>
      </c>
    </row>
    <row r="680" spans="1:6" ht="18.75" customHeight="1" x14ac:dyDescent="0.15">
      <c r="A680" s="1" t="str">
        <f>IFERROR(MATCH(ROW(A680)-ROW($A$2),入力画面!A:A,0),"")</f>
        <v/>
      </c>
      <c r="B680" s="98" t="str">
        <f t="shared" ca="1" si="53"/>
        <v/>
      </c>
      <c r="C680" s="99" t="str">
        <f t="shared" ca="1" si="50"/>
        <v/>
      </c>
      <c r="D680" s="100" t="str">
        <f t="shared" ca="1" si="54"/>
        <v/>
      </c>
      <c r="E680" s="101" t="str">
        <f t="shared" ca="1" si="51"/>
        <v/>
      </c>
      <c r="F680" s="101" t="str">
        <f t="shared" ca="1" si="52"/>
        <v/>
      </c>
    </row>
    <row r="681" spans="1:6" ht="18.75" customHeight="1" x14ac:dyDescent="0.15">
      <c r="A681" s="1" t="str">
        <f>IFERROR(MATCH(ROW(A681)-ROW($A$2),入力画面!A:A,0),"")</f>
        <v/>
      </c>
      <c r="B681" s="98" t="str">
        <f t="shared" ca="1" si="53"/>
        <v/>
      </c>
      <c r="C681" s="99" t="str">
        <f t="shared" ca="1" si="50"/>
        <v/>
      </c>
      <c r="D681" s="100" t="str">
        <f t="shared" ca="1" si="54"/>
        <v/>
      </c>
      <c r="E681" s="101" t="str">
        <f t="shared" ca="1" si="51"/>
        <v/>
      </c>
      <c r="F681" s="101" t="str">
        <f t="shared" ca="1" si="52"/>
        <v/>
      </c>
    </row>
    <row r="682" spans="1:6" ht="18.75" customHeight="1" x14ac:dyDescent="0.15">
      <c r="A682" s="1" t="str">
        <f>IFERROR(MATCH(ROW(A682)-ROW($A$2),入力画面!A:A,0),"")</f>
        <v/>
      </c>
      <c r="B682" s="98" t="str">
        <f t="shared" ca="1" si="53"/>
        <v/>
      </c>
      <c r="C682" s="99" t="str">
        <f t="shared" ca="1" si="50"/>
        <v/>
      </c>
      <c r="D682" s="100" t="str">
        <f t="shared" ca="1" si="54"/>
        <v/>
      </c>
      <c r="E682" s="101" t="str">
        <f t="shared" ca="1" si="51"/>
        <v/>
      </c>
      <c r="F682" s="101" t="str">
        <f t="shared" ca="1" si="52"/>
        <v/>
      </c>
    </row>
    <row r="683" spans="1:6" ht="18.75" customHeight="1" x14ac:dyDescent="0.15">
      <c r="A683" s="1" t="str">
        <f>IFERROR(MATCH(ROW(A683)-ROW($A$2),入力画面!A:A,0),"")</f>
        <v/>
      </c>
      <c r="B683" s="98" t="str">
        <f t="shared" ca="1" si="53"/>
        <v/>
      </c>
      <c r="C683" s="99" t="str">
        <f t="shared" ca="1" si="50"/>
        <v/>
      </c>
      <c r="D683" s="100" t="str">
        <f t="shared" ca="1" si="54"/>
        <v/>
      </c>
      <c r="E683" s="101" t="str">
        <f t="shared" ca="1" si="51"/>
        <v/>
      </c>
      <c r="F683" s="101" t="str">
        <f t="shared" ca="1" si="52"/>
        <v/>
      </c>
    </row>
    <row r="684" spans="1:6" ht="18.75" customHeight="1" x14ac:dyDescent="0.15">
      <c r="A684" s="1" t="str">
        <f>IFERROR(MATCH(ROW(A684)-ROW($A$2),入力画面!A:A,0),"")</f>
        <v/>
      </c>
      <c r="B684" s="98" t="str">
        <f t="shared" ca="1" si="53"/>
        <v/>
      </c>
      <c r="C684" s="99" t="str">
        <f t="shared" ca="1" si="50"/>
        <v/>
      </c>
      <c r="D684" s="100" t="str">
        <f t="shared" ca="1" si="54"/>
        <v/>
      </c>
      <c r="E684" s="101" t="str">
        <f t="shared" ca="1" si="51"/>
        <v/>
      </c>
      <c r="F684" s="101" t="str">
        <f t="shared" ca="1" si="52"/>
        <v/>
      </c>
    </row>
    <row r="685" spans="1:6" ht="18.75" customHeight="1" x14ac:dyDescent="0.15">
      <c r="A685" s="1" t="str">
        <f>IFERROR(MATCH(ROW(A685)-ROW($A$2),入力画面!A:A,0),"")</f>
        <v/>
      </c>
      <c r="B685" s="98" t="str">
        <f t="shared" ca="1" si="53"/>
        <v/>
      </c>
      <c r="C685" s="99" t="str">
        <f t="shared" ca="1" si="50"/>
        <v/>
      </c>
      <c r="D685" s="100" t="str">
        <f t="shared" ca="1" si="54"/>
        <v/>
      </c>
      <c r="E685" s="101" t="str">
        <f t="shared" ca="1" si="51"/>
        <v/>
      </c>
      <c r="F685" s="101" t="str">
        <f t="shared" ca="1" si="52"/>
        <v/>
      </c>
    </row>
    <row r="686" spans="1:6" ht="18.75" customHeight="1" x14ac:dyDescent="0.15">
      <c r="A686" s="1" t="str">
        <f>IFERROR(MATCH(ROW(A686)-ROW($A$2),入力画面!A:A,0),"")</f>
        <v/>
      </c>
      <c r="B686" s="98" t="str">
        <f t="shared" ca="1" si="53"/>
        <v/>
      </c>
      <c r="C686" s="99" t="str">
        <f t="shared" ca="1" si="50"/>
        <v/>
      </c>
      <c r="D686" s="100" t="str">
        <f t="shared" ca="1" si="54"/>
        <v/>
      </c>
      <c r="E686" s="101" t="str">
        <f t="shared" ca="1" si="51"/>
        <v/>
      </c>
      <c r="F686" s="101" t="str">
        <f t="shared" ca="1" si="52"/>
        <v/>
      </c>
    </row>
    <row r="687" spans="1:6" ht="18.75" customHeight="1" x14ac:dyDescent="0.15">
      <c r="A687" s="1" t="str">
        <f>IFERROR(MATCH(ROW(A687)-ROW($A$2),入力画面!A:A,0),"")</f>
        <v/>
      </c>
      <c r="B687" s="98" t="str">
        <f t="shared" ca="1" si="53"/>
        <v/>
      </c>
      <c r="C687" s="99" t="str">
        <f t="shared" ca="1" si="50"/>
        <v/>
      </c>
      <c r="D687" s="100" t="str">
        <f t="shared" ca="1" si="54"/>
        <v/>
      </c>
      <c r="E687" s="101" t="str">
        <f t="shared" ca="1" si="51"/>
        <v/>
      </c>
      <c r="F687" s="101" t="str">
        <f t="shared" ca="1" si="52"/>
        <v/>
      </c>
    </row>
    <row r="688" spans="1:6" ht="18.75" customHeight="1" x14ac:dyDescent="0.15">
      <c r="A688" s="1" t="str">
        <f>IFERROR(MATCH(ROW(A688)-ROW($A$2),入力画面!A:A,0),"")</f>
        <v/>
      </c>
      <c r="B688" s="98" t="str">
        <f t="shared" ca="1" si="53"/>
        <v/>
      </c>
      <c r="C688" s="99" t="str">
        <f t="shared" ca="1" si="50"/>
        <v/>
      </c>
      <c r="D688" s="100" t="str">
        <f t="shared" ca="1" si="54"/>
        <v/>
      </c>
      <c r="E688" s="101" t="str">
        <f t="shared" ca="1" si="51"/>
        <v/>
      </c>
      <c r="F688" s="101" t="str">
        <f t="shared" ca="1" si="52"/>
        <v/>
      </c>
    </row>
    <row r="689" spans="1:6" ht="18.75" customHeight="1" x14ac:dyDescent="0.15">
      <c r="A689" s="1" t="str">
        <f>IFERROR(MATCH(ROW(A689)-ROW($A$2),入力画面!A:A,0),"")</f>
        <v/>
      </c>
      <c r="B689" s="98" t="str">
        <f t="shared" ca="1" si="53"/>
        <v/>
      </c>
      <c r="C689" s="99" t="str">
        <f t="shared" ca="1" si="50"/>
        <v/>
      </c>
      <c r="D689" s="100" t="str">
        <f t="shared" ca="1" si="54"/>
        <v/>
      </c>
      <c r="E689" s="101" t="str">
        <f t="shared" ca="1" si="51"/>
        <v/>
      </c>
      <c r="F689" s="101" t="str">
        <f t="shared" ca="1" si="52"/>
        <v/>
      </c>
    </row>
    <row r="690" spans="1:6" ht="18.75" customHeight="1" x14ac:dyDescent="0.15">
      <c r="A690" s="1" t="str">
        <f>IFERROR(MATCH(ROW(A690)-ROW($A$2),入力画面!A:A,0),"")</f>
        <v/>
      </c>
      <c r="B690" s="98" t="str">
        <f t="shared" ca="1" si="53"/>
        <v/>
      </c>
      <c r="C690" s="99" t="str">
        <f t="shared" ca="1" si="50"/>
        <v/>
      </c>
      <c r="D690" s="100" t="str">
        <f t="shared" ca="1" si="54"/>
        <v/>
      </c>
      <c r="E690" s="101" t="str">
        <f t="shared" ca="1" si="51"/>
        <v/>
      </c>
      <c r="F690" s="101" t="str">
        <f t="shared" ca="1" si="52"/>
        <v/>
      </c>
    </row>
    <row r="691" spans="1:6" ht="18.75" customHeight="1" x14ac:dyDescent="0.15">
      <c r="A691" s="1" t="str">
        <f>IFERROR(MATCH(ROW(A691)-ROW($A$2),入力画面!A:A,0),"")</f>
        <v/>
      </c>
      <c r="B691" s="98" t="str">
        <f t="shared" ca="1" si="53"/>
        <v/>
      </c>
      <c r="C691" s="99" t="str">
        <f t="shared" ca="1" si="50"/>
        <v/>
      </c>
      <c r="D691" s="100" t="str">
        <f t="shared" ca="1" si="54"/>
        <v/>
      </c>
      <c r="E691" s="101" t="str">
        <f t="shared" ca="1" si="51"/>
        <v/>
      </c>
      <c r="F691" s="101" t="str">
        <f t="shared" ca="1" si="52"/>
        <v/>
      </c>
    </row>
    <row r="692" spans="1:6" ht="18.75" customHeight="1" x14ac:dyDescent="0.15">
      <c r="A692" s="1" t="str">
        <f>IFERROR(MATCH(ROW(A692)-ROW($A$2),入力画面!A:A,0),"")</f>
        <v/>
      </c>
      <c r="B692" s="98" t="str">
        <f t="shared" ca="1" si="53"/>
        <v/>
      </c>
      <c r="C692" s="99" t="str">
        <f t="shared" ca="1" si="50"/>
        <v/>
      </c>
      <c r="D692" s="100" t="str">
        <f t="shared" ca="1" si="54"/>
        <v/>
      </c>
      <c r="E692" s="101" t="str">
        <f t="shared" ca="1" si="51"/>
        <v/>
      </c>
      <c r="F692" s="101" t="str">
        <f t="shared" ca="1" si="52"/>
        <v/>
      </c>
    </row>
    <row r="693" spans="1:6" ht="18.75" customHeight="1" x14ac:dyDescent="0.15">
      <c r="A693" s="1" t="str">
        <f>IFERROR(MATCH(ROW(A693)-ROW($A$2),入力画面!A:A,0),"")</f>
        <v/>
      </c>
      <c r="B693" s="98" t="str">
        <f t="shared" ca="1" si="53"/>
        <v/>
      </c>
      <c r="C693" s="99" t="str">
        <f t="shared" ca="1" si="50"/>
        <v/>
      </c>
      <c r="D693" s="100" t="str">
        <f t="shared" ca="1" si="54"/>
        <v/>
      </c>
      <c r="E693" s="101" t="str">
        <f t="shared" ca="1" si="51"/>
        <v/>
      </c>
      <c r="F693" s="101" t="str">
        <f t="shared" ca="1" si="52"/>
        <v/>
      </c>
    </row>
    <row r="694" spans="1:6" ht="18.75" customHeight="1" x14ac:dyDescent="0.15">
      <c r="A694" s="1" t="str">
        <f>IFERROR(MATCH(ROW(A694)-ROW($A$2),入力画面!A:A,0),"")</f>
        <v/>
      </c>
      <c r="B694" s="98" t="str">
        <f t="shared" ca="1" si="53"/>
        <v/>
      </c>
      <c r="C694" s="99" t="str">
        <f t="shared" ca="1" si="50"/>
        <v/>
      </c>
      <c r="D694" s="100" t="str">
        <f t="shared" ca="1" si="54"/>
        <v/>
      </c>
      <c r="E694" s="101" t="str">
        <f t="shared" ca="1" si="51"/>
        <v/>
      </c>
      <c r="F694" s="101" t="str">
        <f t="shared" ca="1" si="52"/>
        <v/>
      </c>
    </row>
    <row r="695" spans="1:6" ht="18.75" customHeight="1" x14ac:dyDescent="0.15">
      <c r="A695" s="1" t="str">
        <f>IFERROR(MATCH(ROW(A695)-ROW($A$2),入力画面!A:A,0),"")</f>
        <v/>
      </c>
      <c r="B695" s="98" t="str">
        <f t="shared" ca="1" si="53"/>
        <v/>
      </c>
      <c r="C695" s="99" t="str">
        <f t="shared" ca="1" si="50"/>
        <v/>
      </c>
      <c r="D695" s="100" t="str">
        <f t="shared" ca="1" si="54"/>
        <v/>
      </c>
      <c r="E695" s="101" t="str">
        <f t="shared" ca="1" si="51"/>
        <v/>
      </c>
      <c r="F695" s="101" t="str">
        <f t="shared" ca="1" si="52"/>
        <v/>
      </c>
    </row>
    <row r="696" spans="1:6" ht="18.75" customHeight="1" x14ac:dyDescent="0.15">
      <c r="A696" s="1" t="str">
        <f>IFERROR(MATCH(ROW(A696)-ROW($A$2),入力画面!A:A,0),"")</f>
        <v/>
      </c>
      <c r="B696" s="98" t="str">
        <f t="shared" ca="1" si="53"/>
        <v/>
      </c>
      <c r="C696" s="99" t="str">
        <f t="shared" ca="1" si="50"/>
        <v/>
      </c>
      <c r="D696" s="100" t="str">
        <f t="shared" ca="1" si="54"/>
        <v/>
      </c>
      <c r="E696" s="101" t="str">
        <f t="shared" ca="1" si="51"/>
        <v/>
      </c>
      <c r="F696" s="101" t="str">
        <f t="shared" ca="1" si="52"/>
        <v/>
      </c>
    </row>
    <row r="697" spans="1:6" ht="18.75" customHeight="1" x14ac:dyDescent="0.15">
      <c r="A697" s="1" t="str">
        <f>IFERROR(MATCH(ROW(A697)-ROW($A$2),入力画面!A:A,0),"")</f>
        <v/>
      </c>
      <c r="B697" s="98" t="str">
        <f t="shared" ca="1" si="53"/>
        <v/>
      </c>
      <c r="C697" s="99" t="str">
        <f t="shared" ca="1" si="50"/>
        <v/>
      </c>
      <c r="D697" s="100" t="str">
        <f t="shared" ca="1" si="54"/>
        <v/>
      </c>
      <c r="E697" s="101" t="str">
        <f t="shared" ca="1" si="51"/>
        <v/>
      </c>
      <c r="F697" s="101" t="str">
        <f t="shared" ca="1" si="52"/>
        <v/>
      </c>
    </row>
    <row r="698" spans="1:6" ht="18.75" customHeight="1" x14ac:dyDescent="0.15">
      <c r="A698" s="1" t="str">
        <f>IFERROR(MATCH(ROW(A698)-ROW($A$2),入力画面!A:A,0),"")</f>
        <v/>
      </c>
      <c r="B698" s="98" t="str">
        <f t="shared" ca="1" si="53"/>
        <v/>
      </c>
      <c r="C698" s="99" t="str">
        <f t="shared" ca="1" si="50"/>
        <v/>
      </c>
      <c r="D698" s="100" t="str">
        <f t="shared" ca="1" si="54"/>
        <v/>
      </c>
      <c r="E698" s="101" t="str">
        <f t="shared" ca="1" si="51"/>
        <v/>
      </c>
      <c r="F698" s="101" t="str">
        <f t="shared" ca="1" si="52"/>
        <v/>
      </c>
    </row>
    <row r="699" spans="1:6" ht="18.75" customHeight="1" x14ac:dyDescent="0.15">
      <c r="A699" s="1" t="str">
        <f>IFERROR(MATCH(ROW(A699)-ROW($A$2),入力画面!A:A,0),"")</f>
        <v/>
      </c>
      <c r="B699" s="98" t="str">
        <f t="shared" ca="1" si="53"/>
        <v/>
      </c>
      <c r="C699" s="99" t="str">
        <f t="shared" ca="1" si="50"/>
        <v/>
      </c>
      <c r="D699" s="100" t="str">
        <f t="shared" ca="1" si="54"/>
        <v/>
      </c>
      <c r="E699" s="101" t="str">
        <f t="shared" ca="1" si="51"/>
        <v/>
      </c>
      <c r="F699" s="101" t="str">
        <f t="shared" ca="1" si="52"/>
        <v/>
      </c>
    </row>
    <row r="700" spans="1:6" ht="18.75" customHeight="1" x14ac:dyDescent="0.15">
      <c r="A700" s="1" t="str">
        <f>IFERROR(MATCH(ROW(A700)-ROW($A$2),入力画面!A:A,0),"")</f>
        <v/>
      </c>
      <c r="B700" s="98" t="str">
        <f t="shared" ca="1" si="53"/>
        <v/>
      </c>
      <c r="C700" s="99" t="str">
        <f t="shared" ca="1" si="50"/>
        <v/>
      </c>
      <c r="D700" s="100" t="str">
        <f t="shared" ca="1" si="54"/>
        <v/>
      </c>
      <c r="E700" s="101" t="str">
        <f t="shared" ca="1" si="51"/>
        <v/>
      </c>
      <c r="F700" s="101" t="str">
        <f t="shared" ca="1" si="52"/>
        <v/>
      </c>
    </row>
    <row r="701" spans="1:6" ht="18.75" customHeight="1" x14ac:dyDescent="0.15">
      <c r="A701" s="1" t="str">
        <f>IFERROR(MATCH(ROW(A701)-ROW($A$2),入力画面!A:A,0),"")</f>
        <v/>
      </c>
      <c r="B701" s="98" t="str">
        <f t="shared" ca="1" si="53"/>
        <v/>
      </c>
      <c r="C701" s="99" t="str">
        <f t="shared" ca="1" si="50"/>
        <v/>
      </c>
      <c r="D701" s="100" t="str">
        <f t="shared" ca="1" si="54"/>
        <v/>
      </c>
      <c r="E701" s="101" t="str">
        <f t="shared" ca="1" si="51"/>
        <v/>
      </c>
      <c r="F701" s="101" t="str">
        <f t="shared" ca="1" si="52"/>
        <v/>
      </c>
    </row>
    <row r="702" spans="1:6" ht="18.75" customHeight="1" x14ac:dyDescent="0.15">
      <c r="A702" s="1" t="str">
        <f>IFERROR(MATCH(ROW(A702)-ROW($A$2),入力画面!A:A,0),"")</f>
        <v/>
      </c>
      <c r="B702" s="98" t="str">
        <f t="shared" ca="1" si="53"/>
        <v/>
      </c>
      <c r="C702" s="99" t="str">
        <f t="shared" ca="1" si="50"/>
        <v/>
      </c>
      <c r="D702" s="100" t="str">
        <f t="shared" ca="1" si="54"/>
        <v/>
      </c>
      <c r="E702" s="101" t="str">
        <f t="shared" ca="1" si="51"/>
        <v/>
      </c>
      <c r="F702" s="101" t="str">
        <f t="shared" ca="1" si="52"/>
        <v/>
      </c>
    </row>
    <row r="703" spans="1:6" ht="18.75" customHeight="1" x14ac:dyDescent="0.15">
      <c r="A703" s="1" t="str">
        <f>IFERROR(MATCH(ROW(A703)-ROW($A$2),入力画面!A:A,0),"")</f>
        <v/>
      </c>
      <c r="B703" s="98" t="str">
        <f t="shared" ca="1" si="53"/>
        <v/>
      </c>
      <c r="C703" s="99" t="str">
        <f t="shared" ca="1" si="50"/>
        <v/>
      </c>
      <c r="D703" s="100" t="str">
        <f t="shared" ca="1" si="54"/>
        <v/>
      </c>
      <c r="E703" s="101" t="str">
        <f t="shared" ca="1" si="51"/>
        <v/>
      </c>
      <c r="F703" s="101" t="str">
        <f t="shared" ca="1" si="52"/>
        <v/>
      </c>
    </row>
    <row r="704" spans="1:6" ht="18.75" customHeight="1" x14ac:dyDescent="0.15">
      <c r="A704" s="1" t="str">
        <f>IFERROR(MATCH(ROW(A704)-ROW($A$2),入力画面!A:A,0),"")</f>
        <v/>
      </c>
      <c r="B704" s="98" t="str">
        <f t="shared" ca="1" si="53"/>
        <v/>
      </c>
      <c r="C704" s="99" t="str">
        <f t="shared" ca="1" si="50"/>
        <v/>
      </c>
      <c r="D704" s="100" t="str">
        <f t="shared" ca="1" si="54"/>
        <v/>
      </c>
      <c r="E704" s="101" t="str">
        <f t="shared" ca="1" si="51"/>
        <v/>
      </c>
      <c r="F704" s="101" t="str">
        <f t="shared" ca="1" si="52"/>
        <v/>
      </c>
    </row>
    <row r="705" spans="1:6" ht="18.75" customHeight="1" x14ac:dyDescent="0.15">
      <c r="A705" s="1" t="str">
        <f>IFERROR(MATCH(ROW(A705)-ROW($A$2),入力画面!A:A,0),"")</f>
        <v/>
      </c>
      <c r="B705" s="98" t="str">
        <f t="shared" ca="1" si="53"/>
        <v/>
      </c>
      <c r="C705" s="99" t="str">
        <f t="shared" ca="1" si="50"/>
        <v/>
      </c>
      <c r="D705" s="100" t="str">
        <f t="shared" ca="1" si="54"/>
        <v/>
      </c>
      <c r="E705" s="101" t="str">
        <f t="shared" ca="1" si="51"/>
        <v/>
      </c>
      <c r="F705" s="101" t="str">
        <f t="shared" ca="1" si="52"/>
        <v/>
      </c>
    </row>
    <row r="706" spans="1:6" ht="18.75" customHeight="1" x14ac:dyDescent="0.15">
      <c r="A706" s="1" t="str">
        <f>IFERROR(MATCH(ROW(A706)-ROW($A$2),入力画面!A:A,0),"")</f>
        <v/>
      </c>
      <c r="B706" s="98" t="str">
        <f t="shared" ca="1" si="53"/>
        <v/>
      </c>
      <c r="C706" s="99" t="str">
        <f t="shared" ca="1" si="50"/>
        <v/>
      </c>
      <c r="D706" s="100" t="str">
        <f t="shared" ca="1" si="54"/>
        <v/>
      </c>
      <c r="E706" s="101" t="str">
        <f t="shared" ca="1" si="51"/>
        <v/>
      </c>
      <c r="F706" s="101" t="str">
        <f t="shared" ca="1" si="52"/>
        <v/>
      </c>
    </row>
    <row r="707" spans="1:6" ht="18.75" customHeight="1" x14ac:dyDescent="0.15">
      <c r="A707" s="1" t="str">
        <f>IFERROR(MATCH(ROW(A707)-ROW($A$2),入力画面!A:A,0),"")</f>
        <v/>
      </c>
      <c r="B707" s="98" t="str">
        <f t="shared" ca="1" si="53"/>
        <v/>
      </c>
      <c r="C707" s="99" t="str">
        <f t="shared" ref="C707:C770" ca="1" si="55">IFERROR(INDIRECT("入力画面!G"&amp;A707),"")</f>
        <v/>
      </c>
      <c r="D707" s="100" t="str">
        <f t="shared" ca="1" si="54"/>
        <v/>
      </c>
      <c r="E707" s="101" t="str">
        <f t="shared" ref="E707:E770" ca="1" si="56">IFERROR(IF(C707="収入",INDIRECT("入力画面!I"&amp;A707),""),"")</f>
        <v/>
      </c>
      <c r="F707" s="101" t="str">
        <f t="shared" ref="F707:F770" ca="1" si="57">IFERROR(IF(C707="収入","",INDIRECT("入力画面!I"&amp;A707)),"")</f>
        <v/>
      </c>
    </row>
    <row r="708" spans="1:6" ht="18.75" customHeight="1" x14ac:dyDescent="0.15">
      <c r="A708" s="1" t="str">
        <f>IFERROR(MATCH(ROW(A708)-ROW($A$2),入力画面!A:A,0),"")</f>
        <v/>
      </c>
      <c r="B708" s="98" t="str">
        <f t="shared" ref="B708:B771" ca="1" si="58">IFERROR(INDIRECT("入力画面!C"&amp;A708),"")</f>
        <v/>
      </c>
      <c r="C708" s="99" t="str">
        <f t="shared" ca="1" si="55"/>
        <v/>
      </c>
      <c r="D708" s="100" t="str">
        <f t="shared" ref="D708:D771" ca="1" si="59">IFERROR(INDIRECT("入力画面!E"&amp;A708)&amp;" "&amp;INDIRECT("入力画面!F"&amp;A708),"")</f>
        <v/>
      </c>
      <c r="E708" s="101" t="str">
        <f t="shared" ca="1" si="56"/>
        <v/>
      </c>
      <c r="F708" s="101" t="str">
        <f t="shared" ca="1" si="57"/>
        <v/>
      </c>
    </row>
    <row r="709" spans="1:6" ht="18.75" customHeight="1" x14ac:dyDescent="0.15">
      <c r="A709" s="1" t="str">
        <f>IFERROR(MATCH(ROW(A709)-ROW($A$2),入力画面!A:A,0),"")</f>
        <v/>
      </c>
      <c r="B709" s="98" t="str">
        <f t="shared" ca="1" si="58"/>
        <v/>
      </c>
      <c r="C709" s="99" t="str">
        <f t="shared" ca="1" si="55"/>
        <v/>
      </c>
      <c r="D709" s="100" t="str">
        <f t="shared" ca="1" si="59"/>
        <v/>
      </c>
      <c r="E709" s="101" t="str">
        <f t="shared" ca="1" si="56"/>
        <v/>
      </c>
      <c r="F709" s="101" t="str">
        <f t="shared" ca="1" si="57"/>
        <v/>
      </c>
    </row>
    <row r="710" spans="1:6" ht="18.75" customHeight="1" x14ac:dyDescent="0.15">
      <c r="A710" s="1" t="str">
        <f>IFERROR(MATCH(ROW(A710)-ROW($A$2),入力画面!A:A,0),"")</f>
        <v/>
      </c>
      <c r="B710" s="98" t="str">
        <f t="shared" ca="1" si="58"/>
        <v/>
      </c>
      <c r="C710" s="99" t="str">
        <f t="shared" ca="1" si="55"/>
        <v/>
      </c>
      <c r="D710" s="100" t="str">
        <f t="shared" ca="1" si="59"/>
        <v/>
      </c>
      <c r="E710" s="101" t="str">
        <f t="shared" ca="1" si="56"/>
        <v/>
      </c>
      <c r="F710" s="101" t="str">
        <f t="shared" ca="1" si="57"/>
        <v/>
      </c>
    </row>
    <row r="711" spans="1:6" ht="18.75" customHeight="1" x14ac:dyDescent="0.15">
      <c r="A711" s="1" t="str">
        <f>IFERROR(MATCH(ROW(A711)-ROW($A$2),入力画面!A:A,0),"")</f>
        <v/>
      </c>
      <c r="B711" s="98" t="str">
        <f t="shared" ca="1" si="58"/>
        <v/>
      </c>
      <c r="C711" s="99" t="str">
        <f t="shared" ca="1" si="55"/>
        <v/>
      </c>
      <c r="D711" s="100" t="str">
        <f t="shared" ca="1" si="59"/>
        <v/>
      </c>
      <c r="E711" s="101" t="str">
        <f t="shared" ca="1" si="56"/>
        <v/>
      </c>
      <c r="F711" s="101" t="str">
        <f t="shared" ca="1" si="57"/>
        <v/>
      </c>
    </row>
    <row r="712" spans="1:6" ht="18.75" customHeight="1" x14ac:dyDescent="0.15">
      <c r="A712" s="1" t="str">
        <f>IFERROR(MATCH(ROW(A712)-ROW($A$2),入力画面!A:A,0),"")</f>
        <v/>
      </c>
      <c r="B712" s="98" t="str">
        <f t="shared" ca="1" si="58"/>
        <v/>
      </c>
      <c r="C712" s="99" t="str">
        <f t="shared" ca="1" si="55"/>
        <v/>
      </c>
      <c r="D712" s="100" t="str">
        <f t="shared" ca="1" si="59"/>
        <v/>
      </c>
      <c r="E712" s="101" t="str">
        <f t="shared" ca="1" si="56"/>
        <v/>
      </c>
      <c r="F712" s="101" t="str">
        <f t="shared" ca="1" si="57"/>
        <v/>
      </c>
    </row>
    <row r="713" spans="1:6" ht="18.75" customHeight="1" x14ac:dyDescent="0.15">
      <c r="A713" s="1" t="str">
        <f>IFERROR(MATCH(ROW(A713)-ROW($A$2),入力画面!A:A,0),"")</f>
        <v/>
      </c>
      <c r="B713" s="98" t="str">
        <f t="shared" ca="1" si="58"/>
        <v/>
      </c>
      <c r="C713" s="99" t="str">
        <f t="shared" ca="1" si="55"/>
        <v/>
      </c>
      <c r="D713" s="100" t="str">
        <f t="shared" ca="1" si="59"/>
        <v/>
      </c>
      <c r="E713" s="101" t="str">
        <f t="shared" ca="1" si="56"/>
        <v/>
      </c>
      <c r="F713" s="101" t="str">
        <f t="shared" ca="1" si="57"/>
        <v/>
      </c>
    </row>
    <row r="714" spans="1:6" ht="18.75" customHeight="1" x14ac:dyDescent="0.15">
      <c r="A714" s="1" t="str">
        <f>IFERROR(MATCH(ROW(A714)-ROW($A$2),入力画面!A:A,0),"")</f>
        <v/>
      </c>
      <c r="B714" s="98" t="str">
        <f t="shared" ca="1" si="58"/>
        <v/>
      </c>
      <c r="C714" s="99" t="str">
        <f t="shared" ca="1" si="55"/>
        <v/>
      </c>
      <c r="D714" s="100" t="str">
        <f t="shared" ca="1" si="59"/>
        <v/>
      </c>
      <c r="E714" s="101" t="str">
        <f t="shared" ca="1" si="56"/>
        <v/>
      </c>
      <c r="F714" s="101" t="str">
        <f t="shared" ca="1" si="57"/>
        <v/>
      </c>
    </row>
    <row r="715" spans="1:6" ht="18.75" customHeight="1" x14ac:dyDescent="0.15">
      <c r="A715" s="1" t="str">
        <f>IFERROR(MATCH(ROW(A715)-ROW($A$2),入力画面!A:A,0),"")</f>
        <v/>
      </c>
      <c r="B715" s="98" t="str">
        <f t="shared" ca="1" si="58"/>
        <v/>
      </c>
      <c r="C715" s="99" t="str">
        <f t="shared" ca="1" si="55"/>
        <v/>
      </c>
      <c r="D715" s="100" t="str">
        <f t="shared" ca="1" si="59"/>
        <v/>
      </c>
      <c r="E715" s="101" t="str">
        <f t="shared" ca="1" si="56"/>
        <v/>
      </c>
      <c r="F715" s="101" t="str">
        <f t="shared" ca="1" si="57"/>
        <v/>
      </c>
    </row>
    <row r="716" spans="1:6" ht="18.75" customHeight="1" x14ac:dyDescent="0.15">
      <c r="A716" s="1" t="str">
        <f>IFERROR(MATCH(ROW(A716)-ROW($A$2),入力画面!A:A,0),"")</f>
        <v/>
      </c>
      <c r="B716" s="98" t="str">
        <f t="shared" ca="1" si="58"/>
        <v/>
      </c>
      <c r="C716" s="99" t="str">
        <f t="shared" ca="1" si="55"/>
        <v/>
      </c>
      <c r="D716" s="100" t="str">
        <f t="shared" ca="1" si="59"/>
        <v/>
      </c>
      <c r="E716" s="101" t="str">
        <f t="shared" ca="1" si="56"/>
        <v/>
      </c>
      <c r="F716" s="101" t="str">
        <f t="shared" ca="1" si="57"/>
        <v/>
      </c>
    </row>
    <row r="717" spans="1:6" ht="18.75" customHeight="1" x14ac:dyDescent="0.15">
      <c r="A717" s="1" t="str">
        <f>IFERROR(MATCH(ROW(A717)-ROW($A$2),入力画面!A:A,0),"")</f>
        <v/>
      </c>
      <c r="B717" s="98" t="str">
        <f t="shared" ca="1" si="58"/>
        <v/>
      </c>
      <c r="C717" s="99" t="str">
        <f t="shared" ca="1" si="55"/>
        <v/>
      </c>
      <c r="D717" s="100" t="str">
        <f t="shared" ca="1" si="59"/>
        <v/>
      </c>
      <c r="E717" s="101" t="str">
        <f t="shared" ca="1" si="56"/>
        <v/>
      </c>
      <c r="F717" s="101" t="str">
        <f t="shared" ca="1" si="57"/>
        <v/>
      </c>
    </row>
    <row r="718" spans="1:6" ht="18.75" customHeight="1" x14ac:dyDescent="0.15">
      <c r="A718" s="1" t="str">
        <f>IFERROR(MATCH(ROW(A718)-ROW($A$2),入力画面!A:A,0),"")</f>
        <v/>
      </c>
      <c r="B718" s="98" t="str">
        <f t="shared" ca="1" si="58"/>
        <v/>
      </c>
      <c r="C718" s="99" t="str">
        <f t="shared" ca="1" si="55"/>
        <v/>
      </c>
      <c r="D718" s="100" t="str">
        <f t="shared" ca="1" si="59"/>
        <v/>
      </c>
      <c r="E718" s="101" t="str">
        <f t="shared" ca="1" si="56"/>
        <v/>
      </c>
      <c r="F718" s="101" t="str">
        <f t="shared" ca="1" si="57"/>
        <v/>
      </c>
    </row>
    <row r="719" spans="1:6" ht="18.75" customHeight="1" x14ac:dyDescent="0.15">
      <c r="A719" s="1" t="str">
        <f>IFERROR(MATCH(ROW(A719)-ROW($A$2),入力画面!A:A,0),"")</f>
        <v/>
      </c>
      <c r="B719" s="98" t="str">
        <f t="shared" ca="1" si="58"/>
        <v/>
      </c>
      <c r="C719" s="99" t="str">
        <f t="shared" ca="1" si="55"/>
        <v/>
      </c>
      <c r="D719" s="100" t="str">
        <f t="shared" ca="1" si="59"/>
        <v/>
      </c>
      <c r="E719" s="101" t="str">
        <f t="shared" ca="1" si="56"/>
        <v/>
      </c>
      <c r="F719" s="101" t="str">
        <f t="shared" ca="1" si="57"/>
        <v/>
      </c>
    </row>
    <row r="720" spans="1:6" ht="18.75" customHeight="1" x14ac:dyDescent="0.15">
      <c r="A720" s="1" t="str">
        <f>IFERROR(MATCH(ROW(A720)-ROW($A$2),入力画面!A:A,0),"")</f>
        <v/>
      </c>
      <c r="B720" s="98" t="str">
        <f t="shared" ca="1" si="58"/>
        <v/>
      </c>
      <c r="C720" s="99" t="str">
        <f t="shared" ca="1" si="55"/>
        <v/>
      </c>
      <c r="D720" s="100" t="str">
        <f t="shared" ca="1" si="59"/>
        <v/>
      </c>
      <c r="E720" s="101" t="str">
        <f t="shared" ca="1" si="56"/>
        <v/>
      </c>
      <c r="F720" s="101" t="str">
        <f t="shared" ca="1" si="57"/>
        <v/>
      </c>
    </row>
    <row r="721" spans="1:6" ht="18.75" customHeight="1" x14ac:dyDescent="0.15">
      <c r="A721" s="1" t="str">
        <f>IFERROR(MATCH(ROW(A721)-ROW($A$2),入力画面!A:A,0),"")</f>
        <v/>
      </c>
      <c r="B721" s="98" t="str">
        <f t="shared" ca="1" si="58"/>
        <v/>
      </c>
      <c r="C721" s="99" t="str">
        <f t="shared" ca="1" si="55"/>
        <v/>
      </c>
      <c r="D721" s="100" t="str">
        <f t="shared" ca="1" si="59"/>
        <v/>
      </c>
      <c r="E721" s="101" t="str">
        <f t="shared" ca="1" si="56"/>
        <v/>
      </c>
      <c r="F721" s="101" t="str">
        <f t="shared" ca="1" si="57"/>
        <v/>
      </c>
    </row>
    <row r="722" spans="1:6" ht="18.75" customHeight="1" x14ac:dyDescent="0.15">
      <c r="A722" s="1" t="str">
        <f>IFERROR(MATCH(ROW(A722)-ROW($A$2),入力画面!A:A,0),"")</f>
        <v/>
      </c>
      <c r="B722" s="98" t="str">
        <f t="shared" ca="1" si="58"/>
        <v/>
      </c>
      <c r="C722" s="99" t="str">
        <f t="shared" ca="1" si="55"/>
        <v/>
      </c>
      <c r="D722" s="100" t="str">
        <f t="shared" ca="1" si="59"/>
        <v/>
      </c>
      <c r="E722" s="101" t="str">
        <f t="shared" ca="1" si="56"/>
        <v/>
      </c>
      <c r="F722" s="101" t="str">
        <f t="shared" ca="1" si="57"/>
        <v/>
      </c>
    </row>
    <row r="723" spans="1:6" ht="18.75" customHeight="1" x14ac:dyDescent="0.15">
      <c r="A723" s="1" t="str">
        <f>IFERROR(MATCH(ROW(A723)-ROW($A$2),入力画面!A:A,0),"")</f>
        <v/>
      </c>
      <c r="B723" s="98" t="str">
        <f t="shared" ca="1" si="58"/>
        <v/>
      </c>
      <c r="C723" s="99" t="str">
        <f t="shared" ca="1" si="55"/>
        <v/>
      </c>
      <c r="D723" s="100" t="str">
        <f t="shared" ca="1" si="59"/>
        <v/>
      </c>
      <c r="E723" s="101" t="str">
        <f t="shared" ca="1" si="56"/>
        <v/>
      </c>
      <c r="F723" s="101" t="str">
        <f t="shared" ca="1" si="57"/>
        <v/>
      </c>
    </row>
    <row r="724" spans="1:6" ht="18.75" customHeight="1" x14ac:dyDescent="0.15">
      <c r="A724" s="1" t="str">
        <f>IFERROR(MATCH(ROW(A724)-ROW($A$2),入力画面!A:A,0),"")</f>
        <v/>
      </c>
      <c r="B724" s="98" t="str">
        <f t="shared" ca="1" si="58"/>
        <v/>
      </c>
      <c r="C724" s="99" t="str">
        <f t="shared" ca="1" si="55"/>
        <v/>
      </c>
      <c r="D724" s="100" t="str">
        <f t="shared" ca="1" si="59"/>
        <v/>
      </c>
      <c r="E724" s="101" t="str">
        <f t="shared" ca="1" si="56"/>
        <v/>
      </c>
      <c r="F724" s="101" t="str">
        <f t="shared" ca="1" si="57"/>
        <v/>
      </c>
    </row>
    <row r="725" spans="1:6" ht="18.75" customHeight="1" x14ac:dyDescent="0.15">
      <c r="A725" s="1" t="str">
        <f>IFERROR(MATCH(ROW(A725)-ROW($A$2),入力画面!A:A,0),"")</f>
        <v/>
      </c>
      <c r="B725" s="98" t="str">
        <f t="shared" ca="1" si="58"/>
        <v/>
      </c>
      <c r="C725" s="99" t="str">
        <f t="shared" ca="1" si="55"/>
        <v/>
      </c>
      <c r="D725" s="100" t="str">
        <f t="shared" ca="1" si="59"/>
        <v/>
      </c>
      <c r="E725" s="101" t="str">
        <f t="shared" ca="1" si="56"/>
        <v/>
      </c>
      <c r="F725" s="101" t="str">
        <f t="shared" ca="1" si="57"/>
        <v/>
      </c>
    </row>
    <row r="726" spans="1:6" ht="18.75" customHeight="1" x14ac:dyDescent="0.15">
      <c r="A726" s="1" t="str">
        <f>IFERROR(MATCH(ROW(A726)-ROW($A$2),入力画面!A:A,0),"")</f>
        <v/>
      </c>
      <c r="B726" s="98" t="str">
        <f t="shared" ca="1" si="58"/>
        <v/>
      </c>
      <c r="C726" s="99" t="str">
        <f t="shared" ca="1" si="55"/>
        <v/>
      </c>
      <c r="D726" s="100" t="str">
        <f t="shared" ca="1" si="59"/>
        <v/>
      </c>
      <c r="E726" s="101" t="str">
        <f t="shared" ca="1" si="56"/>
        <v/>
      </c>
      <c r="F726" s="101" t="str">
        <f t="shared" ca="1" si="57"/>
        <v/>
      </c>
    </row>
    <row r="727" spans="1:6" ht="18.75" customHeight="1" x14ac:dyDescent="0.15">
      <c r="A727" s="1" t="str">
        <f>IFERROR(MATCH(ROW(A727)-ROW($A$2),入力画面!A:A,0),"")</f>
        <v/>
      </c>
      <c r="B727" s="98" t="str">
        <f t="shared" ca="1" si="58"/>
        <v/>
      </c>
      <c r="C727" s="99" t="str">
        <f t="shared" ca="1" si="55"/>
        <v/>
      </c>
      <c r="D727" s="100" t="str">
        <f t="shared" ca="1" si="59"/>
        <v/>
      </c>
      <c r="E727" s="101" t="str">
        <f t="shared" ca="1" si="56"/>
        <v/>
      </c>
      <c r="F727" s="101" t="str">
        <f t="shared" ca="1" si="57"/>
        <v/>
      </c>
    </row>
    <row r="728" spans="1:6" ht="18.75" customHeight="1" x14ac:dyDescent="0.15">
      <c r="A728" s="1" t="str">
        <f>IFERROR(MATCH(ROW(A728)-ROW($A$2),入力画面!A:A,0),"")</f>
        <v/>
      </c>
      <c r="B728" s="98" t="str">
        <f t="shared" ca="1" si="58"/>
        <v/>
      </c>
      <c r="C728" s="99" t="str">
        <f t="shared" ca="1" si="55"/>
        <v/>
      </c>
      <c r="D728" s="100" t="str">
        <f t="shared" ca="1" si="59"/>
        <v/>
      </c>
      <c r="E728" s="101" t="str">
        <f t="shared" ca="1" si="56"/>
        <v/>
      </c>
      <c r="F728" s="101" t="str">
        <f t="shared" ca="1" si="57"/>
        <v/>
      </c>
    </row>
    <row r="729" spans="1:6" ht="18.75" customHeight="1" x14ac:dyDescent="0.15">
      <c r="A729" s="1" t="str">
        <f>IFERROR(MATCH(ROW(A729)-ROW($A$2),入力画面!A:A,0),"")</f>
        <v/>
      </c>
      <c r="B729" s="98" t="str">
        <f t="shared" ca="1" si="58"/>
        <v/>
      </c>
      <c r="C729" s="99" t="str">
        <f t="shared" ca="1" si="55"/>
        <v/>
      </c>
      <c r="D729" s="100" t="str">
        <f t="shared" ca="1" si="59"/>
        <v/>
      </c>
      <c r="E729" s="101" t="str">
        <f t="shared" ca="1" si="56"/>
        <v/>
      </c>
      <c r="F729" s="101" t="str">
        <f t="shared" ca="1" si="57"/>
        <v/>
      </c>
    </row>
    <row r="730" spans="1:6" ht="18.75" customHeight="1" x14ac:dyDescent="0.15">
      <c r="A730" s="1" t="str">
        <f>IFERROR(MATCH(ROW(A730)-ROW($A$2),入力画面!A:A,0),"")</f>
        <v/>
      </c>
      <c r="B730" s="98" t="str">
        <f t="shared" ca="1" si="58"/>
        <v/>
      </c>
      <c r="C730" s="99" t="str">
        <f t="shared" ca="1" si="55"/>
        <v/>
      </c>
      <c r="D730" s="100" t="str">
        <f t="shared" ca="1" si="59"/>
        <v/>
      </c>
      <c r="E730" s="101" t="str">
        <f t="shared" ca="1" si="56"/>
        <v/>
      </c>
      <c r="F730" s="101" t="str">
        <f t="shared" ca="1" si="57"/>
        <v/>
      </c>
    </row>
    <row r="731" spans="1:6" ht="18.75" customHeight="1" x14ac:dyDescent="0.15">
      <c r="A731" s="1" t="str">
        <f>IFERROR(MATCH(ROW(A731)-ROW($A$2),入力画面!A:A,0),"")</f>
        <v/>
      </c>
      <c r="B731" s="98" t="str">
        <f t="shared" ca="1" si="58"/>
        <v/>
      </c>
      <c r="C731" s="99" t="str">
        <f t="shared" ca="1" si="55"/>
        <v/>
      </c>
      <c r="D731" s="100" t="str">
        <f t="shared" ca="1" si="59"/>
        <v/>
      </c>
      <c r="E731" s="101" t="str">
        <f t="shared" ca="1" si="56"/>
        <v/>
      </c>
      <c r="F731" s="101" t="str">
        <f t="shared" ca="1" si="57"/>
        <v/>
      </c>
    </row>
    <row r="732" spans="1:6" ht="18.75" customHeight="1" x14ac:dyDescent="0.15">
      <c r="A732" s="1" t="str">
        <f>IFERROR(MATCH(ROW(A732)-ROW($A$2),入力画面!A:A,0),"")</f>
        <v/>
      </c>
      <c r="B732" s="98" t="str">
        <f t="shared" ca="1" si="58"/>
        <v/>
      </c>
      <c r="C732" s="99" t="str">
        <f t="shared" ca="1" si="55"/>
        <v/>
      </c>
      <c r="D732" s="100" t="str">
        <f t="shared" ca="1" si="59"/>
        <v/>
      </c>
      <c r="E732" s="101" t="str">
        <f t="shared" ca="1" si="56"/>
        <v/>
      </c>
      <c r="F732" s="101" t="str">
        <f t="shared" ca="1" si="57"/>
        <v/>
      </c>
    </row>
    <row r="733" spans="1:6" ht="18.75" customHeight="1" x14ac:dyDescent="0.15">
      <c r="A733" s="1" t="str">
        <f>IFERROR(MATCH(ROW(A733)-ROW($A$2),入力画面!A:A,0),"")</f>
        <v/>
      </c>
      <c r="B733" s="98" t="str">
        <f t="shared" ca="1" si="58"/>
        <v/>
      </c>
      <c r="C733" s="99" t="str">
        <f t="shared" ca="1" si="55"/>
        <v/>
      </c>
      <c r="D733" s="100" t="str">
        <f t="shared" ca="1" si="59"/>
        <v/>
      </c>
      <c r="E733" s="101" t="str">
        <f t="shared" ca="1" si="56"/>
        <v/>
      </c>
      <c r="F733" s="101" t="str">
        <f t="shared" ca="1" si="57"/>
        <v/>
      </c>
    </row>
    <row r="734" spans="1:6" ht="18.75" customHeight="1" x14ac:dyDescent="0.15">
      <c r="A734" s="1" t="str">
        <f>IFERROR(MATCH(ROW(A734)-ROW($A$2),入力画面!A:A,0),"")</f>
        <v/>
      </c>
      <c r="B734" s="98" t="str">
        <f t="shared" ca="1" si="58"/>
        <v/>
      </c>
      <c r="C734" s="99" t="str">
        <f t="shared" ca="1" si="55"/>
        <v/>
      </c>
      <c r="D734" s="100" t="str">
        <f t="shared" ca="1" si="59"/>
        <v/>
      </c>
      <c r="E734" s="101" t="str">
        <f t="shared" ca="1" si="56"/>
        <v/>
      </c>
      <c r="F734" s="101" t="str">
        <f t="shared" ca="1" si="57"/>
        <v/>
      </c>
    </row>
    <row r="735" spans="1:6" ht="18.75" customHeight="1" x14ac:dyDescent="0.15">
      <c r="A735" s="1" t="str">
        <f>IFERROR(MATCH(ROW(A735)-ROW($A$2),入力画面!A:A,0),"")</f>
        <v/>
      </c>
      <c r="B735" s="98" t="str">
        <f t="shared" ca="1" si="58"/>
        <v/>
      </c>
      <c r="C735" s="99" t="str">
        <f t="shared" ca="1" si="55"/>
        <v/>
      </c>
      <c r="D735" s="100" t="str">
        <f t="shared" ca="1" si="59"/>
        <v/>
      </c>
      <c r="E735" s="101" t="str">
        <f t="shared" ca="1" si="56"/>
        <v/>
      </c>
      <c r="F735" s="101" t="str">
        <f t="shared" ca="1" si="57"/>
        <v/>
      </c>
    </row>
    <row r="736" spans="1:6" ht="18.75" customHeight="1" x14ac:dyDescent="0.15">
      <c r="A736" s="1" t="str">
        <f>IFERROR(MATCH(ROW(A736)-ROW($A$2),入力画面!A:A,0),"")</f>
        <v/>
      </c>
      <c r="B736" s="98" t="str">
        <f t="shared" ca="1" si="58"/>
        <v/>
      </c>
      <c r="C736" s="99" t="str">
        <f t="shared" ca="1" si="55"/>
        <v/>
      </c>
      <c r="D736" s="100" t="str">
        <f t="shared" ca="1" si="59"/>
        <v/>
      </c>
      <c r="E736" s="101" t="str">
        <f t="shared" ca="1" si="56"/>
        <v/>
      </c>
      <c r="F736" s="101" t="str">
        <f t="shared" ca="1" si="57"/>
        <v/>
      </c>
    </row>
    <row r="737" spans="1:6" ht="18.75" customHeight="1" x14ac:dyDescent="0.15">
      <c r="A737" s="1" t="str">
        <f>IFERROR(MATCH(ROW(A737)-ROW($A$2),入力画面!A:A,0),"")</f>
        <v/>
      </c>
      <c r="B737" s="98" t="str">
        <f t="shared" ca="1" si="58"/>
        <v/>
      </c>
      <c r="C737" s="99" t="str">
        <f t="shared" ca="1" si="55"/>
        <v/>
      </c>
      <c r="D737" s="100" t="str">
        <f t="shared" ca="1" si="59"/>
        <v/>
      </c>
      <c r="E737" s="101" t="str">
        <f t="shared" ca="1" si="56"/>
        <v/>
      </c>
      <c r="F737" s="101" t="str">
        <f t="shared" ca="1" si="57"/>
        <v/>
      </c>
    </row>
    <row r="738" spans="1:6" ht="18.75" customHeight="1" x14ac:dyDescent="0.15">
      <c r="A738" s="1" t="str">
        <f>IFERROR(MATCH(ROW(A738)-ROW($A$2),入力画面!A:A,0),"")</f>
        <v/>
      </c>
      <c r="B738" s="98" t="str">
        <f t="shared" ca="1" si="58"/>
        <v/>
      </c>
      <c r="C738" s="99" t="str">
        <f t="shared" ca="1" si="55"/>
        <v/>
      </c>
      <c r="D738" s="100" t="str">
        <f t="shared" ca="1" si="59"/>
        <v/>
      </c>
      <c r="E738" s="101" t="str">
        <f t="shared" ca="1" si="56"/>
        <v/>
      </c>
      <c r="F738" s="101" t="str">
        <f t="shared" ca="1" si="57"/>
        <v/>
      </c>
    </row>
    <row r="739" spans="1:6" ht="18.75" customHeight="1" x14ac:dyDescent="0.15">
      <c r="A739" s="1" t="str">
        <f>IFERROR(MATCH(ROW(A739)-ROW($A$2),入力画面!A:A,0),"")</f>
        <v/>
      </c>
      <c r="B739" s="98" t="str">
        <f t="shared" ca="1" si="58"/>
        <v/>
      </c>
      <c r="C739" s="99" t="str">
        <f t="shared" ca="1" si="55"/>
        <v/>
      </c>
      <c r="D739" s="100" t="str">
        <f t="shared" ca="1" si="59"/>
        <v/>
      </c>
      <c r="E739" s="101" t="str">
        <f t="shared" ca="1" si="56"/>
        <v/>
      </c>
      <c r="F739" s="101" t="str">
        <f t="shared" ca="1" si="57"/>
        <v/>
      </c>
    </row>
    <row r="740" spans="1:6" ht="18.75" customHeight="1" x14ac:dyDescent="0.15">
      <c r="A740" s="1" t="str">
        <f>IFERROR(MATCH(ROW(A740)-ROW($A$2),入力画面!A:A,0),"")</f>
        <v/>
      </c>
      <c r="B740" s="98" t="str">
        <f t="shared" ca="1" si="58"/>
        <v/>
      </c>
      <c r="C740" s="99" t="str">
        <f t="shared" ca="1" si="55"/>
        <v/>
      </c>
      <c r="D740" s="100" t="str">
        <f t="shared" ca="1" si="59"/>
        <v/>
      </c>
      <c r="E740" s="101" t="str">
        <f t="shared" ca="1" si="56"/>
        <v/>
      </c>
      <c r="F740" s="101" t="str">
        <f t="shared" ca="1" si="57"/>
        <v/>
      </c>
    </row>
    <row r="741" spans="1:6" ht="18.75" customHeight="1" x14ac:dyDescent="0.15">
      <c r="A741" s="1" t="str">
        <f>IFERROR(MATCH(ROW(A741)-ROW($A$2),入力画面!A:A,0),"")</f>
        <v/>
      </c>
      <c r="B741" s="98" t="str">
        <f t="shared" ca="1" si="58"/>
        <v/>
      </c>
      <c r="C741" s="99" t="str">
        <f t="shared" ca="1" si="55"/>
        <v/>
      </c>
      <c r="D741" s="100" t="str">
        <f t="shared" ca="1" si="59"/>
        <v/>
      </c>
      <c r="E741" s="101" t="str">
        <f t="shared" ca="1" si="56"/>
        <v/>
      </c>
      <c r="F741" s="101" t="str">
        <f t="shared" ca="1" si="57"/>
        <v/>
      </c>
    </row>
    <row r="742" spans="1:6" ht="18.75" customHeight="1" x14ac:dyDescent="0.15">
      <c r="A742" s="1" t="str">
        <f>IFERROR(MATCH(ROW(A742)-ROW($A$2),入力画面!A:A,0),"")</f>
        <v/>
      </c>
      <c r="B742" s="98" t="str">
        <f t="shared" ca="1" si="58"/>
        <v/>
      </c>
      <c r="C742" s="99" t="str">
        <f t="shared" ca="1" si="55"/>
        <v/>
      </c>
      <c r="D742" s="100" t="str">
        <f t="shared" ca="1" si="59"/>
        <v/>
      </c>
      <c r="E742" s="101" t="str">
        <f t="shared" ca="1" si="56"/>
        <v/>
      </c>
      <c r="F742" s="101" t="str">
        <f t="shared" ca="1" si="57"/>
        <v/>
      </c>
    </row>
    <row r="743" spans="1:6" ht="18.75" customHeight="1" x14ac:dyDescent="0.15">
      <c r="A743" s="1" t="str">
        <f>IFERROR(MATCH(ROW(A743)-ROW($A$2),入力画面!A:A,0),"")</f>
        <v/>
      </c>
      <c r="B743" s="98" t="str">
        <f t="shared" ca="1" si="58"/>
        <v/>
      </c>
      <c r="C743" s="99" t="str">
        <f t="shared" ca="1" si="55"/>
        <v/>
      </c>
      <c r="D743" s="100" t="str">
        <f t="shared" ca="1" si="59"/>
        <v/>
      </c>
      <c r="E743" s="101" t="str">
        <f t="shared" ca="1" si="56"/>
        <v/>
      </c>
      <c r="F743" s="101" t="str">
        <f t="shared" ca="1" si="57"/>
        <v/>
      </c>
    </row>
    <row r="744" spans="1:6" ht="18.75" customHeight="1" x14ac:dyDescent="0.15">
      <c r="A744" s="1" t="str">
        <f>IFERROR(MATCH(ROW(A744)-ROW($A$2),入力画面!A:A,0),"")</f>
        <v/>
      </c>
      <c r="B744" s="98" t="str">
        <f t="shared" ca="1" si="58"/>
        <v/>
      </c>
      <c r="C744" s="99" t="str">
        <f t="shared" ca="1" si="55"/>
        <v/>
      </c>
      <c r="D744" s="100" t="str">
        <f t="shared" ca="1" si="59"/>
        <v/>
      </c>
      <c r="E744" s="101" t="str">
        <f t="shared" ca="1" si="56"/>
        <v/>
      </c>
      <c r="F744" s="101" t="str">
        <f t="shared" ca="1" si="57"/>
        <v/>
      </c>
    </row>
    <row r="745" spans="1:6" ht="18.75" customHeight="1" x14ac:dyDescent="0.15">
      <c r="A745" s="1" t="str">
        <f>IFERROR(MATCH(ROW(A745)-ROW($A$2),入力画面!A:A,0),"")</f>
        <v/>
      </c>
      <c r="B745" s="98" t="str">
        <f t="shared" ca="1" si="58"/>
        <v/>
      </c>
      <c r="C745" s="99" t="str">
        <f t="shared" ca="1" si="55"/>
        <v/>
      </c>
      <c r="D745" s="100" t="str">
        <f t="shared" ca="1" si="59"/>
        <v/>
      </c>
      <c r="E745" s="101" t="str">
        <f t="shared" ca="1" si="56"/>
        <v/>
      </c>
      <c r="F745" s="101" t="str">
        <f t="shared" ca="1" si="57"/>
        <v/>
      </c>
    </row>
    <row r="746" spans="1:6" ht="18.75" customHeight="1" x14ac:dyDescent="0.15">
      <c r="A746" s="1" t="str">
        <f>IFERROR(MATCH(ROW(A746)-ROW($A$2),入力画面!A:A,0),"")</f>
        <v/>
      </c>
      <c r="B746" s="98" t="str">
        <f t="shared" ca="1" si="58"/>
        <v/>
      </c>
      <c r="C746" s="99" t="str">
        <f t="shared" ca="1" si="55"/>
        <v/>
      </c>
      <c r="D746" s="100" t="str">
        <f t="shared" ca="1" si="59"/>
        <v/>
      </c>
      <c r="E746" s="101" t="str">
        <f t="shared" ca="1" si="56"/>
        <v/>
      </c>
      <c r="F746" s="101" t="str">
        <f t="shared" ca="1" si="57"/>
        <v/>
      </c>
    </row>
    <row r="747" spans="1:6" ht="18.75" customHeight="1" x14ac:dyDescent="0.15">
      <c r="A747" s="1" t="str">
        <f>IFERROR(MATCH(ROW(A747)-ROW($A$2),入力画面!A:A,0),"")</f>
        <v/>
      </c>
      <c r="B747" s="98" t="str">
        <f t="shared" ca="1" si="58"/>
        <v/>
      </c>
      <c r="C747" s="99" t="str">
        <f t="shared" ca="1" si="55"/>
        <v/>
      </c>
      <c r="D747" s="100" t="str">
        <f t="shared" ca="1" si="59"/>
        <v/>
      </c>
      <c r="E747" s="101" t="str">
        <f t="shared" ca="1" si="56"/>
        <v/>
      </c>
      <c r="F747" s="101" t="str">
        <f t="shared" ca="1" si="57"/>
        <v/>
      </c>
    </row>
    <row r="748" spans="1:6" ht="18.75" customHeight="1" x14ac:dyDescent="0.15">
      <c r="A748" s="1" t="str">
        <f>IFERROR(MATCH(ROW(A748)-ROW($A$2),入力画面!A:A,0),"")</f>
        <v/>
      </c>
      <c r="B748" s="98" t="str">
        <f t="shared" ca="1" si="58"/>
        <v/>
      </c>
      <c r="C748" s="99" t="str">
        <f t="shared" ca="1" si="55"/>
        <v/>
      </c>
      <c r="D748" s="100" t="str">
        <f t="shared" ca="1" si="59"/>
        <v/>
      </c>
      <c r="E748" s="101" t="str">
        <f t="shared" ca="1" si="56"/>
        <v/>
      </c>
      <c r="F748" s="101" t="str">
        <f t="shared" ca="1" si="57"/>
        <v/>
      </c>
    </row>
    <row r="749" spans="1:6" ht="18.75" customHeight="1" x14ac:dyDescent="0.15">
      <c r="A749" s="1" t="str">
        <f>IFERROR(MATCH(ROW(A749)-ROW($A$2),入力画面!A:A,0),"")</f>
        <v/>
      </c>
      <c r="B749" s="98" t="str">
        <f t="shared" ca="1" si="58"/>
        <v/>
      </c>
      <c r="C749" s="99" t="str">
        <f t="shared" ca="1" si="55"/>
        <v/>
      </c>
      <c r="D749" s="100" t="str">
        <f t="shared" ca="1" si="59"/>
        <v/>
      </c>
      <c r="E749" s="101" t="str">
        <f t="shared" ca="1" si="56"/>
        <v/>
      </c>
      <c r="F749" s="101" t="str">
        <f t="shared" ca="1" si="57"/>
        <v/>
      </c>
    </row>
    <row r="750" spans="1:6" ht="18.75" customHeight="1" x14ac:dyDescent="0.15">
      <c r="A750" s="1" t="str">
        <f>IFERROR(MATCH(ROW(A750)-ROW($A$2),入力画面!A:A,0),"")</f>
        <v/>
      </c>
      <c r="B750" s="98" t="str">
        <f t="shared" ca="1" si="58"/>
        <v/>
      </c>
      <c r="C750" s="99" t="str">
        <f t="shared" ca="1" si="55"/>
        <v/>
      </c>
      <c r="D750" s="100" t="str">
        <f t="shared" ca="1" si="59"/>
        <v/>
      </c>
      <c r="E750" s="101" t="str">
        <f t="shared" ca="1" si="56"/>
        <v/>
      </c>
      <c r="F750" s="101" t="str">
        <f t="shared" ca="1" si="57"/>
        <v/>
      </c>
    </row>
    <row r="751" spans="1:6" ht="18.75" customHeight="1" x14ac:dyDescent="0.15">
      <c r="A751" s="1" t="str">
        <f>IFERROR(MATCH(ROW(A751)-ROW($A$2),入力画面!A:A,0),"")</f>
        <v/>
      </c>
      <c r="B751" s="98" t="str">
        <f t="shared" ca="1" si="58"/>
        <v/>
      </c>
      <c r="C751" s="99" t="str">
        <f t="shared" ca="1" si="55"/>
        <v/>
      </c>
      <c r="D751" s="100" t="str">
        <f t="shared" ca="1" si="59"/>
        <v/>
      </c>
      <c r="E751" s="101" t="str">
        <f t="shared" ca="1" si="56"/>
        <v/>
      </c>
      <c r="F751" s="101" t="str">
        <f t="shared" ca="1" si="57"/>
        <v/>
      </c>
    </row>
    <row r="752" spans="1:6" ht="18.75" customHeight="1" x14ac:dyDescent="0.15">
      <c r="A752" s="1" t="str">
        <f>IFERROR(MATCH(ROW(A752)-ROW($A$2),入力画面!A:A,0),"")</f>
        <v/>
      </c>
      <c r="B752" s="98" t="str">
        <f t="shared" ca="1" si="58"/>
        <v/>
      </c>
      <c r="C752" s="99" t="str">
        <f t="shared" ca="1" si="55"/>
        <v/>
      </c>
      <c r="D752" s="100" t="str">
        <f t="shared" ca="1" si="59"/>
        <v/>
      </c>
      <c r="E752" s="101" t="str">
        <f t="shared" ca="1" si="56"/>
        <v/>
      </c>
      <c r="F752" s="101" t="str">
        <f t="shared" ca="1" si="57"/>
        <v/>
      </c>
    </row>
    <row r="753" spans="1:6" ht="18.75" customHeight="1" x14ac:dyDescent="0.15">
      <c r="A753" s="1" t="str">
        <f>IFERROR(MATCH(ROW(A753)-ROW($A$2),入力画面!A:A,0),"")</f>
        <v/>
      </c>
      <c r="B753" s="98" t="str">
        <f t="shared" ca="1" si="58"/>
        <v/>
      </c>
      <c r="C753" s="99" t="str">
        <f t="shared" ca="1" si="55"/>
        <v/>
      </c>
      <c r="D753" s="100" t="str">
        <f t="shared" ca="1" si="59"/>
        <v/>
      </c>
      <c r="E753" s="101" t="str">
        <f t="shared" ca="1" si="56"/>
        <v/>
      </c>
      <c r="F753" s="101" t="str">
        <f t="shared" ca="1" si="57"/>
        <v/>
      </c>
    </row>
    <row r="754" spans="1:6" ht="18.75" customHeight="1" x14ac:dyDescent="0.15">
      <c r="A754" s="1" t="str">
        <f>IFERROR(MATCH(ROW(A754)-ROW($A$2),入力画面!A:A,0),"")</f>
        <v/>
      </c>
      <c r="B754" s="98" t="str">
        <f t="shared" ca="1" si="58"/>
        <v/>
      </c>
      <c r="C754" s="99" t="str">
        <f t="shared" ca="1" si="55"/>
        <v/>
      </c>
      <c r="D754" s="100" t="str">
        <f t="shared" ca="1" si="59"/>
        <v/>
      </c>
      <c r="E754" s="101" t="str">
        <f t="shared" ca="1" si="56"/>
        <v/>
      </c>
      <c r="F754" s="101" t="str">
        <f t="shared" ca="1" si="57"/>
        <v/>
      </c>
    </row>
    <row r="755" spans="1:6" ht="18.75" customHeight="1" x14ac:dyDescent="0.15">
      <c r="A755" s="1" t="str">
        <f>IFERROR(MATCH(ROW(A755)-ROW($A$2),入力画面!A:A,0),"")</f>
        <v/>
      </c>
      <c r="B755" s="98" t="str">
        <f t="shared" ca="1" si="58"/>
        <v/>
      </c>
      <c r="C755" s="99" t="str">
        <f t="shared" ca="1" si="55"/>
        <v/>
      </c>
      <c r="D755" s="100" t="str">
        <f t="shared" ca="1" si="59"/>
        <v/>
      </c>
      <c r="E755" s="101" t="str">
        <f t="shared" ca="1" si="56"/>
        <v/>
      </c>
      <c r="F755" s="101" t="str">
        <f t="shared" ca="1" si="57"/>
        <v/>
      </c>
    </row>
    <row r="756" spans="1:6" ht="18.75" customHeight="1" x14ac:dyDescent="0.15">
      <c r="A756" s="1" t="str">
        <f>IFERROR(MATCH(ROW(A756)-ROW($A$2),入力画面!A:A,0),"")</f>
        <v/>
      </c>
      <c r="B756" s="98" t="str">
        <f t="shared" ca="1" si="58"/>
        <v/>
      </c>
      <c r="C756" s="99" t="str">
        <f t="shared" ca="1" si="55"/>
        <v/>
      </c>
      <c r="D756" s="100" t="str">
        <f t="shared" ca="1" si="59"/>
        <v/>
      </c>
      <c r="E756" s="101" t="str">
        <f t="shared" ca="1" si="56"/>
        <v/>
      </c>
      <c r="F756" s="101" t="str">
        <f t="shared" ca="1" si="57"/>
        <v/>
      </c>
    </row>
    <row r="757" spans="1:6" ht="18.75" customHeight="1" x14ac:dyDescent="0.15">
      <c r="A757" s="1" t="str">
        <f>IFERROR(MATCH(ROW(A757)-ROW($A$2),入力画面!A:A,0),"")</f>
        <v/>
      </c>
      <c r="B757" s="98" t="str">
        <f t="shared" ca="1" si="58"/>
        <v/>
      </c>
      <c r="C757" s="99" t="str">
        <f t="shared" ca="1" si="55"/>
        <v/>
      </c>
      <c r="D757" s="100" t="str">
        <f t="shared" ca="1" si="59"/>
        <v/>
      </c>
      <c r="E757" s="101" t="str">
        <f t="shared" ca="1" si="56"/>
        <v/>
      </c>
      <c r="F757" s="101" t="str">
        <f t="shared" ca="1" si="57"/>
        <v/>
      </c>
    </row>
    <row r="758" spans="1:6" ht="18.75" customHeight="1" x14ac:dyDescent="0.15">
      <c r="A758" s="1" t="str">
        <f>IFERROR(MATCH(ROW(A758)-ROW($A$2),入力画面!A:A,0),"")</f>
        <v/>
      </c>
      <c r="B758" s="98" t="str">
        <f t="shared" ca="1" si="58"/>
        <v/>
      </c>
      <c r="C758" s="99" t="str">
        <f t="shared" ca="1" si="55"/>
        <v/>
      </c>
      <c r="D758" s="100" t="str">
        <f t="shared" ca="1" si="59"/>
        <v/>
      </c>
      <c r="E758" s="101" t="str">
        <f t="shared" ca="1" si="56"/>
        <v/>
      </c>
      <c r="F758" s="101" t="str">
        <f t="shared" ca="1" si="57"/>
        <v/>
      </c>
    </row>
    <row r="759" spans="1:6" ht="18.75" customHeight="1" x14ac:dyDescent="0.15">
      <c r="A759" s="1" t="str">
        <f>IFERROR(MATCH(ROW(A759)-ROW($A$2),入力画面!A:A,0),"")</f>
        <v/>
      </c>
      <c r="B759" s="98" t="str">
        <f t="shared" ca="1" si="58"/>
        <v/>
      </c>
      <c r="C759" s="99" t="str">
        <f t="shared" ca="1" si="55"/>
        <v/>
      </c>
      <c r="D759" s="100" t="str">
        <f t="shared" ca="1" si="59"/>
        <v/>
      </c>
      <c r="E759" s="101" t="str">
        <f t="shared" ca="1" si="56"/>
        <v/>
      </c>
      <c r="F759" s="101" t="str">
        <f t="shared" ca="1" si="57"/>
        <v/>
      </c>
    </row>
    <row r="760" spans="1:6" ht="18.75" customHeight="1" x14ac:dyDescent="0.15">
      <c r="A760" s="1" t="str">
        <f>IFERROR(MATCH(ROW(A760)-ROW($A$2),入力画面!A:A,0),"")</f>
        <v/>
      </c>
      <c r="B760" s="98" t="str">
        <f t="shared" ca="1" si="58"/>
        <v/>
      </c>
      <c r="C760" s="99" t="str">
        <f t="shared" ca="1" si="55"/>
        <v/>
      </c>
      <c r="D760" s="100" t="str">
        <f t="shared" ca="1" si="59"/>
        <v/>
      </c>
      <c r="E760" s="101" t="str">
        <f t="shared" ca="1" si="56"/>
        <v/>
      </c>
      <c r="F760" s="101" t="str">
        <f t="shared" ca="1" si="57"/>
        <v/>
      </c>
    </row>
    <row r="761" spans="1:6" ht="18.75" customHeight="1" x14ac:dyDescent="0.15">
      <c r="A761" s="1" t="str">
        <f>IFERROR(MATCH(ROW(A761)-ROW($A$2),入力画面!A:A,0),"")</f>
        <v/>
      </c>
      <c r="B761" s="98" t="str">
        <f t="shared" ca="1" si="58"/>
        <v/>
      </c>
      <c r="C761" s="99" t="str">
        <f t="shared" ca="1" si="55"/>
        <v/>
      </c>
      <c r="D761" s="100" t="str">
        <f t="shared" ca="1" si="59"/>
        <v/>
      </c>
      <c r="E761" s="101" t="str">
        <f t="shared" ca="1" si="56"/>
        <v/>
      </c>
      <c r="F761" s="101" t="str">
        <f t="shared" ca="1" si="57"/>
        <v/>
      </c>
    </row>
    <row r="762" spans="1:6" ht="18.75" customHeight="1" x14ac:dyDescent="0.15">
      <c r="A762" s="1" t="str">
        <f>IFERROR(MATCH(ROW(A762)-ROW($A$2),入力画面!A:A,0),"")</f>
        <v/>
      </c>
      <c r="B762" s="98" t="str">
        <f t="shared" ca="1" si="58"/>
        <v/>
      </c>
      <c r="C762" s="99" t="str">
        <f t="shared" ca="1" si="55"/>
        <v/>
      </c>
      <c r="D762" s="100" t="str">
        <f t="shared" ca="1" si="59"/>
        <v/>
      </c>
      <c r="E762" s="101" t="str">
        <f t="shared" ca="1" si="56"/>
        <v/>
      </c>
      <c r="F762" s="101" t="str">
        <f t="shared" ca="1" si="57"/>
        <v/>
      </c>
    </row>
    <row r="763" spans="1:6" ht="18.75" customHeight="1" x14ac:dyDescent="0.15">
      <c r="A763" s="1" t="str">
        <f>IFERROR(MATCH(ROW(A763)-ROW($A$2),入力画面!A:A,0),"")</f>
        <v/>
      </c>
      <c r="B763" s="98" t="str">
        <f t="shared" ca="1" si="58"/>
        <v/>
      </c>
      <c r="C763" s="99" t="str">
        <f t="shared" ca="1" si="55"/>
        <v/>
      </c>
      <c r="D763" s="100" t="str">
        <f t="shared" ca="1" si="59"/>
        <v/>
      </c>
      <c r="E763" s="101" t="str">
        <f t="shared" ca="1" si="56"/>
        <v/>
      </c>
      <c r="F763" s="101" t="str">
        <f t="shared" ca="1" si="57"/>
        <v/>
      </c>
    </row>
    <row r="764" spans="1:6" ht="18.75" customHeight="1" x14ac:dyDescent="0.15">
      <c r="A764" s="1" t="str">
        <f>IFERROR(MATCH(ROW(A764)-ROW($A$2),入力画面!A:A,0),"")</f>
        <v/>
      </c>
      <c r="B764" s="98" t="str">
        <f t="shared" ca="1" si="58"/>
        <v/>
      </c>
      <c r="C764" s="99" t="str">
        <f t="shared" ca="1" si="55"/>
        <v/>
      </c>
      <c r="D764" s="100" t="str">
        <f t="shared" ca="1" si="59"/>
        <v/>
      </c>
      <c r="E764" s="101" t="str">
        <f t="shared" ca="1" si="56"/>
        <v/>
      </c>
      <c r="F764" s="101" t="str">
        <f t="shared" ca="1" si="57"/>
        <v/>
      </c>
    </row>
    <row r="765" spans="1:6" ht="18.75" customHeight="1" x14ac:dyDescent="0.15">
      <c r="A765" s="1" t="str">
        <f>IFERROR(MATCH(ROW(A765)-ROW($A$2),入力画面!A:A,0),"")</f>
        <v/>
      </c>
      <c r="B765" s="98" t="str">
        <f t="shared" ca="1" si="58"/>
        <v/>
      </c>
      <c r="C765" s="99" t="str">
        <f t="shared" ca="1" si="55"/>
        <v/>
      </c>
      <c r="D765" s="100" t="str">
        <f t="shared" ca="1" si="59"/>
        <v/>
      </c>
      <c r="E765" s="101" t="str">
        <f t="shared" ca="1" si="56"/>
        <v/>
      </c>
      <c r="F765" s="101" t="str">
        <f t="shared" ca="1" si="57"/>
        <v/>
      </c>
    </row>
    <row r="766" spans="1:6" ht="18.75" customHeight="1" x14ac:dyDescent="0.15">
      <c r="A766" s="1" t="str">
        <f>IFERROR(MATCH(ROW(A766)-ROW($A$2),入力画面!A:A,0),"")</f>
        <v/>
      </c>
      <c r="B766" s="98" t="str">
        <f t="shared" ca="1" si="58"/>
        <v/>
      </c>
      <c r="C766" s="99" t="str">
        <f t="shared" ca="1" si="55"/>
        <v/>
      </c>
      <c r="D766" s="100" t="str">
        <f t="shared" ca="1" si="59"/>
        <v/>
      </c>
      <c r="E766" s="101" t="str">
        <f t="shared" ca="1" si="56"/>
        <v/>
      </c>
      <c r="F766" s="101" t="str">
        <f t="shared" ca="1" si="57"/>
        <v/>
      </c>
    </row>
    <row r="767" spans="1:6" ht="18.75" customHeight="1" x14ac:dyDescent="0.15">
      <c r="A767" s="1" t="str">
        <f>IFERROR(MATCH(ROW(A767)-ROW($A$2),入力画面!A:A,0),"")</f>
        <v/>
      </c>
      <c r="B767" s="98" t="str">
        <f t="shared" ca="1" si="58"/>
        <v/>
      </c>
      <c r="C767" s="99" t="str">
        <f t="shared" ca="1" si="55"/>
        <v/>
      </c>
      <c r="D767" s="100" t="str">
        <f t="shared" ca="1" si="59"/>
        <v/>
      </c>
      <c r="E767" s="101" t="str">
        <f t="shared" ca="1" si="56"/>
        <v/>
      </c>
      <c r="F767" s="101" t="str">
        <f t="shared" ca="1" si="57"/>
        <v/>
      </c>
    </row>
    <row r="768" spans="1:6" ht="18.75" customHeight="1" x14ac:dyDescent="0.15">
      <c r="A768" s="1" t="str">
        <f>IFERROR(MATCH(ROW(A768)-ROW($A$2),入力画面!A:A,0),"")</f>
        <v/>
      </c>
      <c r="B768" s="98" t="str">
        <f t="shared" ca="1" si="58"/>
        <v/>
      </c>
      <c r="C768" s="99" t="str">
        <f t="shared" ca="1" si="55"/>
        <v/>
      </c>
      <c r="D768" s="100" t="str">
        <f t="shared" ca="1" si="59"/>
        <v/>
      </c>
      <c r="E768" s="101" t="str">
        <f t="shared" ca="1" si="56"/>
        <v/>
      </c>
      <c r="F768" s="101" t="str">
        <f t="shared" ca="1" si="57"/>
        <v/>
      </c>
    </row>
    <row r="769" spans="1:6" ht="18.75" customHeight="1" x14ac:dyDescent="0.15">
      <c r="A769" s="1" t="str">
        <f>IFERROR(MATCH(ROW(A769)-ROW($A$2),入力画面!A:A,0),"")</f>
        <v/>
      </c>
      <c r="B769" s="98" t="str">
        <f t="shared" ca="1" si="58"/>
        <v/>
      </c>
      <c r="C769" s="99" t="str">
        <f t="shared" ca="1" si="55"/>
        <v/>
      </c>
      <c r="D769" s="100" t="str">
        <f t="shared" ca="1" si="59"/>
        <v/>
      </c>
      <c r="E769" s="101" t="str">
        <f t="shared" ca="1" si="56"/>
        <v/>
      </c>
      <c r="F769" s="101" t="str">
        <f t="shared" ca="1" si="57"/>
        <v/>
      </c>
    </row>
    <row r="770" spans="1:6" ht="18.75" customHeight="1" x14ac:dyDescent="0.15">
      <c r="A770" s="1" t="str">
        <f>IFERROR(MATCH(ROW(A770)-ROW($A$2),入力画面!A:A,0),"")</f>
        <v/>
      </c>
      <c r="B770" s="98" t="str">
        <f t="shared" ca="1" si="58"/>
        <v/>
      </c>
      <c r="C770" s="99" t="str">
        <f t="shared" ca="1" si="55"/>
        <v/>
      </c>
      <c r="D770" s="100" t="str">
        <f t="shared" ca="1" si="59"/>
        <v/>
      </c>
      <c r="E770" s="101" t="str">
        <f t="shared" ca="1" si="56"/>
        <v/>
      </c>
      <c r="F770" s="101" t="str">
        <f t="shared" ca="1" si="57"/>
        <v/>
      </c>
    </row>
    <row r="771" spans="1:6" ht="18.75" customHeight="1" x14ac:dyDescent="0.15">
      <c r="A771" s="1" t="str">
        <f>IFERROR(MATCH(ROW(A771)-ROW($A$2),入力画面!A:A,0),"")</f>
        <v/>
      </c>
      <c r="B771" s="98" t="str">
        <f t="shared" ca="1" si="58"/>
        <v/>
      </c>
      <c r="C771" s="99" t="str">
        <f t="shared" ref="C771:C834" ca="1" si="60">IFERROR(INDIRECT("入力画面!G"&amp;A771),"")</f>
        <v/>
      </c>
      <c r="D771" s="100" t="str">
        <f t="shared" ca="1" si="59"/>
        <v/>
      </c>
      <c r="E771" s="101" t="str">
        <f t="shared" ref="E771:E834" ca="1" si="61">IFERROR(IF(C771="収入",INDIRECT("入力画面!I"&amp;A771),""),"")</f>
        <v/>
      </c>
      <c r="F771" s="101" t="str">
        <f t="shared" ref="F771:F834" ca="1" si="62">IFERROR(IF(C771="収入","",INDIRECT("入力画面!I"&amp;A771)),"")</f>
        <v/>
      </c>
    </row>
    <row r="772" spans="1:6" ht="18.75" customHeight="1" x14ac:dyDescent="0.15">
      <c r="A772" s="1" t="str">
        <f>IFERROR(MATCH(ROW(A772)-ROW($A$2),入力画面!A:A,0),"")</f>
        <v/>
      </c>
      <c r="B772" s="98" t="str">
        <f t="shared" ref="B772:B835" ca="1" si="63">IFERROR(INDIRECT("入力画面!C"&amp;A772),"")</f>
        <v/>
      </c>
      <c r="C772" s="99" t="str">
        <f t="shared" ca="1" si="60"/>
        <v/>
      </c>
      <c r="D772" s="100" t="str">
        <f t="shared" ref="D772:D835" ca="1" si="64">IFERROR(INDIRECT("入力画面!E"&amp;A772)&amp;" "&amp;INDIRECT("入力画面!F"&amp;A772),"")</f>
        <v/>
      </c>
      <c r="E772" s="101" t="str">
        <f t="shared" ca="1" si="61"/>
        <v/>
      </c>
      <c r="F772" s="101" t="str">
        <f t="shared" ca="1" si="62"/>
        <v/>
      </c>
    </row>
    <row r="773" spans="1:6" ht="18.75" customHeight="1" x14ac:dyDescent="0.15">
      <c r="A773" s="1" t="str">
        <f>IFERROR(MATCH(ROW(A773)-ROW($A$2),入力画面!A:A,0),"")</f>
        <v/>
      </c>
      <c r="B773" s="98" t="str">
        <f t="shared" ca="1" si="63"/>
        <v/>
      </c>
      <c r="C773" s="99" t="str">
        <f t="shared" ca="1" si="60"/>
        <v/>
      </c>
      <c r="D773" s="100" t="str">
        <f t="shared" ca="1" si="64"/>
        <v/>
      </c>
      <c r="E773" s="101" t="str">
        <f t="shared" ca="1" si="61"/>
        <v/>
      </c>
      <c r="F773" s="101" t="str">
        <f t="shared" ca="1" si="62"/>
        <v/>
      </c>
    </row>
    <row r="774" spans="1:6" ht="18.75" customHeight="1" x14ac:dyDescent="0.15">
      <c r="A774" s="1" t="str">
        <f>IFERROR(MATCH(ROW(A774)-ROW($A$2),入力画面!A:A,0),"")</f>
        <v/>
      </c>
      <c r="B774" s="98" t="str">
        <f t="shared" ca="1" si="63"/>
        <v/>
      </c>
      <c r="C774" s="99" t="str">
        <f t="shared" ca="1" si="60"/>
        <v/>
      </c>
      <c r="D774" s="100" t="str">
        <f t="shared" ca="1" si="64"/>
        <v/>
      </c>
      <c r="E774" s="101" t="str">
        <f t="shared" ca="1" si="61"/>
        <v/>
      </c>
      <c r="F774" s="101" t="str">
        <f t="shared" ca="1" si="62"/>
        <v/>
      </c>
    </row>
    <row r="775" spans="1:6" ht="18.75" customHeight="1" x14ac:dyDescent="0.15">
      <c r="A775" s="1" t="str">
        <f>IFERROR(MATCH(ROW(A775)-ROW($A$2),入力画面!A:A,0),"")</f>
        <v/>
      </c>
      <c r="B775" s="98" t="str">
        <f t="shared" ca="1" si="63"/>
        <v/>
      </c>
      <c r="C775" s="99" t="str">
        <f t="shared" ca="1" si="60"/>
        <v/>
      </c>
      <c r="D775" s="100" t="str">
        <f t="shared" ca="1" si="64"/>
        <v/>
      </c>
      <c r="E775" s="101" t="str">
        <f t="shared" ca="1" si="61"/>
        <v/>
      </c>
      <c r="F775" s="101" t="str">
        <f t="shared" ca="1" si="62"/>
        <v/>
      </c>
    </row>
    <row r="776" spans="1:6" ht="18.75" customHeight="1" x14ac:dyDescent="0.15">
      <c r="A776" s="1" t="str">
        <f>IFERROR(MATCH(ROW(A776)-ROW($A$2),入力画面!A:A,0),"")</f>
        <v/>
      </c>
      <c r="B776" s="98" t="str">
        <f t="shared" ca="1" si="63"/>
        <v/>
      </c>
      <c r="C776" s="99" t="str">
        <f t="shared" ca="1" si="60"/>
        <v/>
      </c>
      <c r="D776" s="100" t="str">
        <f t="shared" ca="1" si="64"/>
        <v/>
      </c>
      <c r="E776" s="101" t="str">
        <f t="shared" ca="1" si="61"/>
        <v/>
      </c>
      <c r="F776" s="101" t="str">
        <f t="shared" ca="1" si="62"/>
        <v/>
      </c>
    </row>
    <row r="777" spans="1:6" ht="18.75" customHeight="1" x14ac:dyDescent="0.15">
      <c r="A777" s="1" t="str">
        <f>IFERROR(MATCH(ROW(A777)-ROW($A$2),入力画面!A:A,0),"")</f>
        <v/>
      </c>
      <c r="B777" s="98" t="str">
        <f t="shared" ca="1" si="63"/>
        <v/>
      </c>
      <c r="C777" s="99" t="str">
        <f t="shared" ca="1" si="60"/>
        <v/>
      </c>
      <c r="D777" s="100" t="str">
        <f t="shared" ca="1" si="64"/>
        <v/>
      </c>
      <c r="E777" s="101" t="str">
        <f t="shared" ca="1" si="61"/>
        <v/>
      </c>
      <c r="F777" s="101" t="str">
        <f t="shared" ca="1" si="62"/>
        <v/>
      </c>
    </row>
    <row r="778" spans="1:6" ht="18.75" customHeight="1" x14ac:dyDescent="0.15">
      <c r="A778" s="1" t="str">
        <f>IFERROR(MATCH(ROW(A778)-ROW($A$2),入力画面!A:A,0),"")</f>
        <v/>
      </c>
      <c r="B778" s="98" t="str">
        <f t="shared" ca="1" si="63"/>
        <v/>
      </c>
      <c r="C778" s="99" t="str">
        <f t="shared" ca="1" si="60"/>
        <v/>
      </c>
      <c r="D778" s="100" t="str">
        <f t="shared" ca="1" si="64"/>
        <v/>
      </c>
      <c r="E778" s="101" t="str">
        <f t="shared" ca="1" si="61"/>
        <v/>
      </c>
      <c r="F778" s="101" t="str">
        <f t="shared" ca="1" si="62"/>
        <v/>
      </c>
    </row>
    <row r="779" spans="1:6" ht="18.75" customHeight="1" x14ac:dyDescent="0.15">
      <c r="A779" s="1" t="str">
        <f>IFERROR(MATCH(ROW(A779)-ROW($A$2),入力画面!A:A,0),"")</f>
        <v/>
      </c>
      <c r="B779" s="98" t="str">
        <f t="shared" ca="1" si="63"/>
        <v/>
      </c>
      <c r="C779" s="99" t="str">
        <f t="shared" ca="1" si="60"/>
        <v/>
      </c>
      <c r="D779" s="100" t="str">
        <f t="shared" ca="1" si="64"/>
        <v/>
      </c>
      <c r="E779" s="101" t="str">
        <f t="shared" ca="1" si="61"/>
        <v/>
      </c>
      <c r="F779" s="101" t="str">
        <f t="shared" ca="1" si="62"/>
        <v/>
      </c>
    </row>
    <row r="780" spans="1:6" ht="18.75" customHeight="1" x14ac:dyDescent="0.15">
      <c r="A780" s="1" t="str">
        <f>IFERROR(MATCH(ROW(A780)-ROW($A$2),入力画面!A:A,0),"")</f>
        <v/>
      </c>
      <c r="B780" s="98" t="str">
        <f t="shared" ca="1" si="63"/>
        <v/>
      </c>
      <c r="C780" s="99" t="str">
        <f t="shared" ca="1" si="60"/>
        <v/>
      </c>
      <c r="D780" s="100" t="str">
        <f t="shared" ca="1" si="64"/>
        <v/>
      </c>
      <c r="E780" s="101" t="str">
        <f t="shared" ca="1" si="61"/>
        <v/>
      </c>
      <c r="F780" s="101" t="str">
        <f t="shared" ca="1" si="62"/>
        <v/>
      </c>
    </row>
    <row r="781" spans="1:6" ht="18.75" customHeight="1" x14ac:dyDescent="0.15">
      <c r="A781" s="1" t="str">
        <f>IFERROR(MATCH(ROW(A781)-ROW($A$2),入力画面!A:A,0),"")</f>
        <v/>
      </c>
      <c r="B781" s="98" t="str">
        <f t="shared" ca="1" si="63"/>
        <v/>
      </c>
      <c r="C781" s="99" t="str">
        <f t="shared" ca="1" si="60"/>
        <v/>
      </c>
      <c r="D781" s="100" t="str">
        <f t="shared" ca="1" si="64"/>
        <v/>
      </c>
      <c r="E781" s="101" t="str">
        <f t="shared" ca="1" si="61"/>
        <v/>
      </c>
      <c r="F781" s="101" t="str">
        <f t="shared" ca="1" si="62"/>
        <v/>
      </c>
    </row>
    <row r="782" spans="1:6" ht="18.75" customHeight="1" x14ac:dyDescent="0.15">
      <c r="A782" s="1" t="str">
        <f>IFERROR(MATCH(ROW(A782)-ROW($A$2),入力画面!A:A,0),"")</f>
        <v/>
      </c>
      <c r="B782" s="98" t="str">
        <f t="shared" ca="1" si="63"/>
        <v/>
      </c>
      <c r="C782" s="99" t="str">
        <f t="shared" ca="1" si="60"/>
        <v/>
      </c>
      <c r="D782" s="100" t="str">
        <f t="shared" ca="1" si="64"/>
        <v/>
      </c>
      <c r="E782" s="101" t="str">
        <f t="shared" ca="1" si="61"/>
        <v/>
      </c>
      <c r="F782" s="101" t="str">
        <f t="shared" ca="1" si="62"/>
        <v/>
      </c>
    </row>
    <row r="783" spans="1:6" ht="18.75" customHeight="1" x14ac:dyDescent="0.15">
      <c r="A783" s="1" t="str">
        <f>IFERROR(MATCH(ROW(A783)-ROW($A$2),入力画面!A:A,0),"")</f>
        <v/>
      </c>
      <c r="B783" s="98" t="str">
        <f t="shared" ca="1" si="63"/>
        <v/>
      </c>
      <c r="C783" s="99" t="str">
        <f t="shared" ca="1" si="60"/>
        <v/>
      </c>
      <c r="D783" s="100" t="str">
        <f t="shared" ca="1" si="64"/>
        <v/>
      </c>
      <c r="E783" s="101" t="str">
        <f t="shared" ca="1" si="61"/>
        <v/>
      </c>
      <c r="F783" s="101" t="str">
        <f t="shared" ca="1" si="62"/>
        <v/>
      </c>
    </row>
    <row r="784" spans="1:6" ht="18.75" customHeight="1" x14ac:dyDescent="0.15">
      <c r="A784" s="1" t="str">
        <f>IFERROR(MATCH(ROW(A784)-ROW($A$2),入力画面!A:A,0),"")</f>
        <v/>
      </c>
      <c r="B784" s="98" t="str">
        <f t="shared" ca="1" si="63"/>
        <v/>
      </c>
      <c r="C784" s="99" t="str">
        <f t="shared" ca="1" si="60"/>
        <v/>
      </c>
      <c r="D784" s="100" t="str">
        <f t="shared" ca="1" si="64"/>
        <v/>
      </c>
      <c r="E784" s="101" t="str">
        <f t="shared" ca="1" si="61"/>
        <v/>
      </c>
      <c r="F784" s="101" t="str">
        <f t="shared" ca="1" si="62"/>
        <v/>
      </c>
    </row>
    <row r="785" spans="1:6" ht="18.75" customHeight="1" x14ac:dyDescent="0.15">
      <c r="A785" s="1" t="str">
        <f>IFERROR(MATCH(ROW(A785)-ROW($A$2),入力画面!A:A,0),"")</f>
        <v/>
      </c>
      <c r="B785" s="98" t="str">
        <f t="shared" ca="1" si="63"/>
        <v/>
      </c>
      <c r="C785" s="99" t="str">
        <f t="shared" ca="1" si="60"/>
        <v/>
      </c>
      <c r="D785" s="100" t="str">
        <f t="shared" ca="1" si="64"/>
        <v/>
      </c>
      <c r="E785" s="101" t="str">
        <f t="shared" ca="1" si="61"/>
        <v/>
      </c>
      <c r="F785" s="101" t="str">
        <f t="shared" ca="1" si="62"/>
        <v/>
      </c>
    </row>
    <row r="786" spans="1:6" ht="18.75" customHeight="1" x14ac:dyDescent="0.15">
      <c r="A786" s="1" t="str">
        <f>IFERROR(MATCH(ROW(A786)-ROW($A$2),入力画面!A:A,0),"")</f>
        <v/>
      </c>
      <c r="B786" s="98" t="str">
        <f t="shared" ca="1" si="63"/>
        <v/>
      </c>
      <c r="C786" s="99" t="str">
        <f t="shared" ca="1" si="60"/>
        <v/>
      </c>
      <c r="D786" s="100" t="str">
        <f t="shared" ca="1" si="64"/>
        <v/>
      </c>
      <c r="E786" s="101" t="str">
        <f t="shared" ca="1" si="61"/>
        <v/>
      </c>
      <c r="F786" s="101" t="str">
        <f t="shared" ca="1" si="62"/>
        <v/>
      </c>
    </row>
    <row r="787" spans="1:6" ht="18.75" customHeight="1" x14ac:dyDescent="0.15">
      <c r="A787" s="1" t="str">
        <f>IFERROR(MATCH(ROW(A787)-ROW($A$2),入力画面!A:A,0),"")</f>
        <v/>
      </c>
      <c r="B787" s="98" t="str">
        <f t="shared" ca="1" si="63"/>
        <v/>
      </c>
      <c r="C787" s="99" t="str">
        <f t="shared" ca="1" si="60"/>
        <v/>
      </c>
      <c r="D787" s="100" t="str">
        <f t="shared" ca="1" si="64"/>
        <v/>
      </c>
      <c r="E787" s="101" t="str">
        <f t="shared" ca="1" si="61"/>
        <v/>
      </c>
      <c r="F787" s="101" t="str">
        <f t="shared" ca="1" si="62"/>
        <v/>
      </c>
    </row>
    <row r="788" spans="1:6" ht="18.75" customHeight="1" x14ac:dyDescent="0.15">
      <c r="A788" s="1" t="str">
        <f>IFERROR(MATCH(ROW(A788)-ROW($A$2),入力画面!A:A,0),"")</f>
        <v/>
      </c>
      <c r="B788" s="98" t="str">
        <f t="shared" ca="1" si="63"/>
        <v/>
      </c>
      <c r="C788" s="99" t="str">
        <f t="shared" ca="1" si="60"/>
        <v/>
      </c>
      <c r="D788" s="100" t="str">
        <f t="shared" ca="1" si="64"/>
        <v/>
      </c>
      <c r="E788" s="101" t="str">
        <f t="shared" ca="1" si="61"/>
        <v/>
      </c>
      <c r="F788" s="101" t="str">
        <f t="shared" ca="1" si="62"/>
        <v/>
      </c>
    </row>
    <row r="789" spans="1:6" ht="18.75" customHeight="1" x14ac:dyDescent="0.15">
      <c r="A789" s="1" t="str">
        <f>IFERROR(MATCH(ROW(A789)-ROW($A$2),入力画面!A:A,0),"")</f>
        <v/>
      </c>
      <c r="B789" s="98" t="str">
        <f t="shared" ca="1" si="63"/>
        <v/>
      </c>
      <c r="C789" s="99" t="str">
        <f t="shared" ca="1" si="60"/>
        <v/>
      </c>
      <c r="D789" s="100" t="str">
        <f t="shared" ca="1" si="64"/>
        <v/>
      </c>
      <c r="E789" s="101" t="str">
        <f t="shared" ca="1" si="61"/>
        <v/>
      </c>
      <c r="F789" s="101" t="str">
        <f t="shared" ca="1" si="62"/>
        <v/>
      </c>
    </row>
    <row r="790" spans="1:6" ht="18.75" customHeight="1" x14ac:dyDescent="0.15">
      <c r="A790" s="1" t="str">
        <f>IFERROR(MATCH(ROW(A790)-ROW($A$2),入力画面!A:A,0),"")</f>
        <v/>
      </c>
      <c r="B790" s="98" t="str">
        <f t="shared" ca="1" si="63"/>
        <v/>
      </c>
      <c r="C790" s="99" t="str">
        <f t="shared" ca="1" si="60"/>
        <v/>
      </c>
      <c r="D790" s="100" t="str">
        <f t="shared" ca="1" si="64"/>
        <v/>
      </c>
      <c r="E790" s="101" t="str">
        <f t="shared" ca="1" si="61"/>
        <v/>
      </c>
      <c r="F790" s="101" t="str">
        <f t="shared" ca="1" si="62"/>
        <v/>
      </c>
    </row>
    <row r="791" spans="1:6" ht="18.75" customHeight="1" x14ac:dyDescent="0.15">
      <c r="A791" s="1" t="str">
        <f>IFERROR(MATCH(ROW(A791)-ROW($A$2),入力画面!A:A,0),"")</f>
        <v/>
      </c>
      <c r="B791" s="98" t="str">
        <f t="shared" ca="1" si="63"/>
        <v/>
      </c>
      <c r="C791" s="99" t="str">
        <f t="shared" ca="1" si="60"/>
        <v/>
      </c>
      <c r="D791" s="100" t="str">
        <f t="shared" ca="1" si="64"/>
        <v/>
      </c>
      <c r="E791" s="101" t="str">
        <f t="shared" ca="1" si="61"/>
        <v/>
      </c>
      <c r="F791" s="101" t="str">
        <f t="shared" ca="1" si="62"/>
        <v/>
      </c>
    </row>
    <row r="792" spans="1:6" ht="18.75" customHeight="1" x14ac:dyDescent="0.15">
      <c r="A792" s="1" t="str">
        <f>IFERROR(MATCH(ROW(A792)-ROW($A$2),入力画面!A:A,0),"")</f>
        <v/>
      </c>
      <c r="B792" s="98" t="str">
        <f t="shared" ca="1" si="63"/>
        <v/>
      </c>
      <c r="C792" s="99" t="str">
        <f t="shared" ca="1" si="60"/>
        <v/>
      </c>
      <c r="D792" s="100" t="str">
        <f t="shared" ca="1" si="64"/>
        <v/>
      </c>
      <c r="E792" s="101" t="str">
        <f t="shared" ca="1" si="61"/>
        <v/>
      </c>
      <c r="F792" s="101" t="str">
        <f t="shared" ca="1" si="62"/>
        <v/>
      </c>
    </row>
    <row r="793" spans="1:6" ht="18.75" customHeight="1" x14ac:dyDescent="0.15">
      <c r="A793" s="1" t="str">
        <f>IFERROR(MATCH(ROW(A793)-ROW($A$2),入力画面!A:A,0),"")</f>
        <v/>
      </c>
      <c r="B793" s="98" t="str">
        <f t="shared" ca="1" si="63"/>
        <v/>
      </c>
      <c r="C793" s="99" t="str">
        <f t="shared" ca="1" si="60"/>
        <v/>
      </c>
      <c r="D793" s="100" t="str">
        <f t="shared" ca="1" si="64"/>
        <v/>
      </c>
      <c r="E793" s="101" t="str">
        <f t="shared" ca="1" si="61"/>
        <v/>
      </c>
      <c r="F793" s="101" t="str">
        <f t="shared" ca="1" si="62"/>
        <v/>
      </c>
    </row>
    <row r="794" spans="1:6" ht="18.75" customHeight="1" x14ac:dyDescent="0.15">
      <c r="A794" s="1" t="str">
        <f>IFERROR(MATCH(ROW(A794)-ROW($A$2),入力画面!A:A,0),"")</f>
        <v/>
      </c>
      <c r="B794" s="98" t="str">
        <f t="shared" ca="1" si="63"/>
        <v/>
      </c>
      <c r="C794" s="99" t="str">
        <f t="shared" ca="1" si="60"/>
        <v/>
      </c>
      <c r="D794" s="100" t="str">
        <f t="shared" ca="1" si="64"/>
        <v/>
      </c>
      <c r="E794" s="101" t="str">
        <f t="shared" ca="1" si="61"/>
        <v/>
      </c>
      <c r="F794" s="101" t="str">
        <f t="shared" ca="1" si="62"/>
        <v/>
      </c>
    </row>
    <row r="795" spans="1:6" ht="18.75" customHeight="1" x14ac:dyDescent="0.15">
      <c r="A795" s="1" t="str">
        <f>IFERROR(MATCH(ROW(A795)-ROW($A$2),入力画面!A:A,0),"")</f>
        <v/>
      </c>
      <c r="B795" s="98" t="str">
        <f t="shared" ca="1" si="63"/>
        <v/>
      </c>
      <c r="C795" s="99" t="str">
        <f t="shared" ca="1" si="60"/>
        <v/>
      </c>
      <c r="D795" s="100" t="str">
        <f t="shared" ca="1" si="64"/>
        <v/>
      </c>
      <c r="E795" s="101" t="str">
        <f t="shared" ca="1" si="61"/>
        <v/>
      </c>
      <c r="F795" s="101" t="str">
        <f t="shared" ca="1" si="62"/>
        <v/>
      </c>
    </row>
    <row r="796" spans="1:6" ht="18.75" customHeight="1" x14ac:dyDescent="0.15">
      <c r="A796" s="1" t="str">
        <f>IFERROR(MATCH(ROW(A796)-ROW($A$2),入力画面!A:A,0),"")</f>
        <v/>
      </c>
      <c r="B796" s="98" t="str">
        <f t="shared" ca="1" si="63"/>
        <v/>
      </c>
      <c r="C796" s="99" t="str">
        <f t="shared" ca="1" si="60"/>
        <v/>
      </c>
      <c r="D796" s="100" t="str">
        <f t="shared" ca="1" si="64"/>
        <v/>
      </c>
      <c r="E796" s="101" t="str">
        <f t="shared" ca="1" si="61"/>
        <v/>
      </c>
      <c r="F796" s="101" t="str">
        <f t="shared" ca="1" si="62"/>
        <v/>
      </c>
    </row>
    <row r="797" spans="1:6" ht="18.75" customHeight="1" x14ac:dyDescent="0.15">
      <c r="A797" s="1" t="str">
        <f>IFERROR(MATCH(ROW(A797)-ROW($A$2),入力画面!A:A,0),"")</f>
        <v/>
      </c>
      <c r="B797" s="98" t="str">
        <f t="shared" ca="1" si="63"/>
        <v/>
      </c>
      <c r="C797" s="99" t="str">
        <f t="shared" ca="1" si="60"/>
        <v/>
      </c>
      <c r="D797" s="100" t="str">
        <f t="shared" ca="1" si="64"/>
        <v/>
      </c>
      <c r="E797" s="101" t="str">
        <f t="shared" ca="1" si="61"/>
        <v/>
      </c>
      <c r="F797" s="101" t="str">
        <f t="shared" ca="1" si="62"/>
        <v/>
      </c>
    </row>
    <row r="798" spans="1:6" ht="18.75" customHeight="1" x14ac:dyDescent="0.15">
      <c r="A798" s="1" t="str">
        <f>IFERROR(MATCH(ROW(A798)-ROW($A$2),入力画面!A:A,0),"")</f>
        <v/>
      </c>
      <c r="B798" s="98" t="str">
        <f t="shared" ca="1" si="63"/>
        <v/>
      </c>
      <c r="C798" s="99" t="str">
        <f t="shared" ca="1" si="60"/>
        <v/>
      </c>
      <c r="D798" s="100" t="str">
        <f t="shared" ca="1" si="64"/>
        <v/>
      </c>
      <c r="E798" s="101" t="str">
        <f t="shared" ca="1" si="61"/>
        <v/>
      </c>
      <c r="F798" s="101" t="str">
        <f t="shared" ca="1" si="62"/>
        <v/>
      </c>
    </row>
    <row r="799" spans="1:6" ht="18.75" customHeight="1" x14ac:dyDescent="0.15">
      <c r="A799" s="1" t="str">
        <f>IFERROR(MATCH(ROW(A799)-ROW($A$2),入力画面!A:A,0),"")</f>
        <v/>
      </c>
      <c r="B799" s="98" t="str">
        <f t="shared" ca="1" si="63"/>
        <v/>
      </c>
      <c r="C799" s="99" t="str">
        <f t="shared" ca="1" si="60"/>
        <v/>
      </c>
      <c r="D799" s="100" t="str">
        <f t="shared" ca="1" si="64"/>
        <v/>
      </c>
      <c r="E799" s="101" t="str">
        <f t="shared" ca="1" si="61"/>
        <v/>
      </c>
      <c r="F799" s="101" t="str">
        <f t="shared" ca="1" si="62"/>
        <v/>
      </c>
    </row>
    <row r="800" spans="1:6" ht="18.75" customHeight="1" x14ac:dyDescent="0.15">
      <c r="A800" s="1" t="str">
        <f>IFERROR(MATCH(ROW(A800)-ROW($A$2),入力画面!A:A,0),"")</f>
        <v/>
      </c>
      <c r="B800" s="98" t="str">
        <f t="shared" ca="1" si="63"/>
        <v/>
      </c>
      <c r="C800" s="99" t="str">
        <f t="shared" ca="1" si="60"/>
        <v/>
      </c>
      <c r="D800" s="100" t="str">
        <f t="shared" ca="1" si="64"/>
        <v/>
      </c>
      <c r="E800" s="101" t="str">
        <f t="shared" ca="1" si="61"/>
        <v/>
      </c>
      <c r="F800" s="101" t="str">
        <f t="shared" ca="1" si="62"/>
        <v/>
      </c>
    </row>
    <row r="801" spans="1:6" ht="18.75" customHeight="1" x14ac:dyDescent="0.15">
      <c r="A801" s="1" t="str">
        <f>IFERROR(MATCH(ROW(A801)-ROW($A$2),入力画面!A:A,0),"")</f>
        <v/>
      </c>
      <c r="B801" s="98" t="str">
        <f t="shared" ca="1" si="63"/>
        <v/>
      </c>
      <c r="C801" s="99" t="str">
        <f t="shared" ca="1" si="60"/>
        <v/>
      </c>
      <c r="D801" s="100" t="str">
        <f t="shared" ca="1" si="64"/>
        <v/>
      </c>
      <c r="E801" s="101" t="str">
        <f t="shared" ca="1" si="61"/>
        <v/>
      </c>
      <c r="F801" s="101" t="str">
        <f t="shared" ca="1" si="62"/>
        <v/>
      </c>
    </row>
    <row r="802" spans="1:6" ht="18.75" customHeight="1" x14ac:dyDescent="0.15">
      <c r="A802" s="1" t="str">
        <f>IFERROR(MATCH(ROW(A802)-ROW($A$2),入力画面!A:A,0),"")</f>
        <v/>
      </c>
      <c r="B802" s="98" t="str">
        <f t="shared" ca="1" si="63"/>
        <v/>
      </c>
      <c r="C802" s="99" t="str">
        <f t="shared" ca="1" si="60"/>
        <v/>
      </c>
      <c r="D802" s="100" t="str">
        <f t="shared" ca="1" si="64"/>
        <v/>
      </c>
      <c r="E802" s="101" t="str">
        <f t="shared" ca="1" si="61"/>
        <v/>
      </c>
      <c r="F802" s="101" t="str">
        <f t="shared" ca="1" si="62"/>
        <v/>
      </c>
    </row>
    <row r="803" spans="1:6" ht="18.75" customHeight="1" x14ac:dyDescent="0.15">
      <c r="A803" s="1" t="str">
        <f>IFERROR(MATCH(ROW(A803)-ROW($A$2),入力画面!A:A,0),"")</f>
        <v/>
      </c>
      <c r="B803" s="98" t="str">
        <f t="shared" ca="1" si="63"/>
        <v/>
      </c>
      <c r="C803" s="99" t="str">
        <f t="shared" ca="1" si="60"/>
        <v/>
      </c>
      <c r="D803" s="100" t="str">
        <f t="shared" ca="1" si="64"/>
        <v/>
      </c>
      <c r="E803" s="101" t="str">
        <f t="shared" ca="1" si="61"/>
        <v/>
      </c>
      <c r="F803" s="101" t="str">
        <f t="shared" ca="1" si="62"/>
        <v/>
      </c>
    </row>
    <row r="804" spans="1:6" ht="18.75" customHeight="1" x14ac:dyDescent="0.15">
      <c r="A804" s="1" t="str">
        <f>IFERROR(MATCH(ROW(A804)-ROW($A$2),入力画面!A:A,0),"")</f>
        <v/>
      </c>
      <c r="B804" s="98" t="str">
        <f t="shared" ca="1" si="63"/>
        <v/>
      </c>
      <c r="C804" s="99" t="str">
        <f t="shared" ca="1" si="60"/>
        <v/>
      </c>
      <c r="D804" s="100" t="str">
        <f t="shared" ca="1" si="64"/>
        <v/>
      </c>
      <c r="E804" s="101" t="str">
        <f t="shared" ca="1" si="61"/>
        <v/>
      </c>
      <c r="F804" s="101" t="str">
        <f t="shared" ca="1" si="62"/>
        <v/>
      </c>
    </row>
    <row r="805" spans="1:6" ht="18.75" customHeight="1" x14ac:dyDescent="0.15">
      <c r="A805" s="1" t="str">
        <f>IFERROR(MATCH(ROW(A805)-ROW($A$2),入力画面!A:A,0),"")</f>
        <v/>
      </c>
      <c r="B805" s="98" t="str">
        <f t="shared" ca="1" si="63"/>
        <v/>
      </c>
      <c r="C805" s="99" t="str">
        <f t="shared" ca="1" si="60"/>
        <v/>
      </c>
      <c r="D805" s="100" t="str">
        <f t="shared" ca="1" si="64"/>
        <v/>
      </c>
      <c r="E805" s="101" t="str">
        <f t="shared" ca="1" si="61"/>
        <v/>
      </c>
      <c r="F805" s="101" t="str">
        <f t="shared" ca="1" si="62"/>
        <v/>
      </c>
    </row>
    <row r="806" spans="1:6" ht="18.75" customHeight="1" x14ac:dyDescent="0.15">
      <c r="A806" s="1" t="str">
        <f>IFERROR(MATCH(ROW(A806)-ROW($A$2),入力画面!A:A,0),"")</f>
        <v/>
      </c>
      <c r="B806" s="98" t="str">
        <f t="shared" ca="1" si="63"/>
        <v/>
      </c>
      <c r="C806" s="99" t="str">
        <f t="shared" ca="1" si="60"/>
        <v/>
      </c>
      <c r="D806" s="100" t="str">
        <f t="shared" ca="1" si="64"/>
        <v/>
      </c>
      <c r="E806" s="101" t="str">
        <f t="shared" ca="1" si="61"/>
        <v/>
      </c>
      <c r="F806" s="101" t="str">
        <f t="shared" ca="1" si="62"/>
        <v/>
      </c>
    </row>
    <row r="807" spans="1:6" ht="18.75" customHeight="1" x14ac:dyDescent="0.15">
      <c r="A807" s="1" t="str">
        <f>IFERROR(MATCH(ROW(A807)-ROW($A$2),入力画面!A:A,0),"")</f>
        <v/>
      </c>
      <c r="B807" s="98" t="str">
        <f t="shared" ca="1" si="63"/>
        <v/>
      </c>
      <c r="C807" s="99" t="str">
        <f t="shared" ca="1" si="60"/>
        <v/>
      </c>
      <c r="D807" s="100" t="str">
        <f t="shared" ca="1" si="64"/>
        <v/>
      </c>
      <c r="E807" s="101" t="str">
        <f t="shared" ca="1" si="61"/>
        <v/>
      </c>
      <c r="F807" s="101" t="str">
        <f t="shared" ca="1" si="62"/>
        <v/>
      </c>
    </row>
    <row r="808" spans="1:6" ht="18.75" customHeight="1" x14ac:dyDescent="0.15">
      <c r="A808" s="1" t="str">
        <f>IFERROR(MATCH(ROW(A808)-ROW($A$2),入力画面!A:A,0),"")</f>
        <v/>
      </c>
      <c r="B808" s="98" t="str">
        <f t="shared" ca="1" si="63"/>
        <v/>
      </c>
      <c r="C808" s="99" t="str">
        <f t="shared" ca="1" si="60"/>
        <v/>
      </c>
      <c r="D808" s="100" t="str">
        <f t="shared" ca="1" si="64"/>
        <v/>
      </c>
      <c r="E808" s="101" t="str">
        <f t="shared" ca="1" si="61"/>
        <v/>
      </c>
      <c r="F808" s="101" t="str">
        <f t="shared" ca="1" si="62"/>
        <v/>
      </c>
    </row>
    <row r="809" spans="1:6" ht="18.75" customHeight="1" x14ac:dyDescent="0.15">
      <c r="A809" s="1" t="str">
        <f>IFERROR(MATCH(ROW(A809)-ROW($A$2),入力画面!A:A,0),"")</f>
        <v/>
      </c>
      <c r="B809" s="98" t="str">
        <f t="shared" ca="1" si="63"/>
        <v/>
      </c>
      <c r="C809" s="99" t="str">
        <f t="shared" ca="1" si="60"/>
        <v/>
      </c>
      <c r="D809" s="100" t="str">
        <f t="shared" ca="1" si="64"/>
        <v/>
      </c>
      <c r="E809" s="101" t="str">
        <f t="shared" ca="1" si="61"/>
        <v/>
      </c>
      <c r="F809" s="101" t="str">
        <f t="shared" ca="1" si="62"/>
        <v/>
      </c>
    </row>
    <row r="810" spans="1:6" ht="18.75" customHeight="1" x14ac:dyDescent="0.15">
      <c r="A810" s="1" t="str">
        <f>IFERROR(MATCH(ROW(A810)-ROW($A$2),入力画面!A:A,0),"")</f>
        <v/>
      </c>
      <c r="B810" s="98" t="str">
        <f t="shared" ca="1" si="63"/>
        <v/>
      </c>
      <c r="C810" s="99" t="str">
        <f t="shared" ca="1" si="60"/>
        <v/>
      </c>
      <c r="D810" s="100" t="str">
        <f t="shared" ca="1" si="64"/>
        <v/>
      </c>
      <c r="E810" s="101" t="str">
        <f t="shared" ca="1" si="61"/>
        <v/>
      </c>
      <c r="F810" s="101" t="str">
        <f t="shared" ca="1" si="62"/>
        <v/>
      </c>
    </row>
    <row r="811" spans="1:6" ht="18.75" customHeight="1" x14ac:dyDescent="0.15">
      <c r="A811" s="1" t="str">
        <f>IFERROR(MATCH(ROW(A811)-ROW($A$2),入力画面!A:A,0),"")</f>
        <v/>
      </c>
      <c r="B811" s="98" t="str">
        <f t="shared" ca="1" si="63"/>
        <v/>
      </c>
      <c r="C811" s="99" t="str">
        <f t="shared" ca="1" si="60"/>
        <v/>
      </c>
      <c r="D811" s="100" t="str">
        <f t="shared" ca="1" si="64"/>
        <v/>
      </c>
      <c r="E811" s="101" t="str">
        <f t="shared" ca="1" si="61"/>
        <v/>
      </c>
      <c r="F811" s="101" t="str">
        <f t="shared" ca="1" si="62"/>
        <v/>
      </c>
    </row>
    <row r="812" spans="1:6" ht="18.75" customHeight="1" x14ac:dyDescent="0.15">
      <c r="A812" s="1" t="str">
        <f>IFERROR(MATCH(ROW(A812)-ROW($A$2),入力画面!A:A,0),"")</f>
        <v/>
      </c>
      <c r="B812" s="98" t="str">
        <f t="shared" ca="1" si="63"/>
        <v/>
      </c>
      <c r="C812" s="99" t="str">
        <f t="shared" ca="1" si="60"/>
        <v/>
      </c>
      <c r="D812" s="100" t="str">
        <f t="shared" ca="1" si="64"/>
        <v/>
      </c>
      <c r="E812" s="101" t="str">
        <f t="shared" ca="1" si="61"/>
        <v/>
      </c>
      <c r="F812" s="101" t="str">
        <f t="shared" ca="1" si="62"/>
        <v/>
      </c>
    </row>
    <row r="813" spans="1:6" ht="18.75" customHeight="1" x14ac:dyDescent="0.15">
      <c r="A813" s="1" t="str">
        <f>IFERROR(MATCH(ROW(A813)-ROW($A$2),入力画面!A:A,0),"")</f>
        <v/>
      </c>
      <c r="B813" s="98" t="str">
        <f t="shared" ca="1" si="63"/>
        <v/>
      </c>
      <c r="C813" s="99" t="str">
        <f t="shared" ca="1" si="60"/>
        <v/>
      </c>
      <c r="D813" s="100" t="str">
        <f t="shared" ca="1" si="64"/>
        <v/>
      </c>
      <c r="E813" s="101" t="str">
        <f t="shared" ca="1" si="61"/>
        <v/>
      </c>
      <c r="F813" s="101" t="str">
        <f t="shared" ca="1" si="62"/>
        <v/>
      </c>
    </row>
    <row r="814" spans="1:6" ht="18.75" customHeight="1" x14ac:dyDescent="0.15">
      <c r="A814" s="1" t="str">
        <f>IFERROR(MATCH(ROW(A814)-ROW($A$2),入力画面!A:A,0),"")</f>
        <v/>
      </c>
      <c r="B814" s="98" t="str">
        <f t="shared" ca="1" si="63"/>
        <v/>
      </c>
      <c r="C814" s="99" t="str">
        <f t="shared" ca="1" si="60"/>
        <v/>
      </c>
      <c r="D814" s="100" t="str">
        <f t="shared" ca="1" si="64"/>
        <v/>
      </c>
      <c r="E814" s="101" t="str">
        <f t="shared" ca="1" si="61"/>
        <v/>
      </c>
      <c r="F814" s="101" t="str">
        <f t="shared" ca="1" si="62"/>
        <v/>
      </c>
    </row>
    <row r="815" spans="1:6" ht="18.75" customHeight="1" x14ac:dyDescent="0.15">
      <c r="A815" s="1" t="str">
        <f>IFERROR(MATCH(ROW(A815)-ROW($A$2),入力画面!A:A,0),"")</f>
        <v/>
      </c>
      <c r="B815" s="98" t="str">
        <f t="shared" ca="1" si="63"/>
        <v/>
      </c>
      <c r="C815" s="99" t="str">
        <f t="shared" ca="1" si="60"/>
        <v/>
      </c>
      <c r="D815" s="100" t="str">
        <f t="shared" ca="1" si="64"/>
        <v/>
      </c>
      <c r="E815" s="101" t="str">
        <f t="shared" ca="1" si="61"/>
        <v/>
      </c>
      <c r="F815" s="101" t="str">
        <f t="shared" ca="1" si="62"/>
        <v/>
      </c>
    </row>
    <row r="816" spans="1:6" ht="18.75" customHeight="1" x14ac:dyDescent="0.15">
      <c r="A816" s="1" t="str">
        <f>IFERROR(MATCH(ROW(A816)-ROW($A$2),入力画面!A:A,0),"")</f>
        <v/>
      </c>
      <c r="B816" s="98" t="str">
        <f t="shared" ca="1" si="63"/>
        <v/>
      </c>
      <c r="C816" s="99" t="str">
        <f t="shared" ca="1" si="60"/>
        <v/>
      </c>
      <c r="D816" s="100" t="str">
        <f t="shared" ca="1" si="64"/>
        <v/>
      </c>
      <c r="E816" s="101" t="str">
        <f t="shared" ca="1" si="61"/>
        <v/>
      </c>
      <c r="F816" s="101" t="str">
        <f t="shared" ca="1" si="62"/>
        <v/>
      </c>
    </row>
    <row r="817" spans="1:6" ht="18.75" customHeight="1" x14ac:dyDescent="0.15">
      <c r="A817" s="1" t="str">
        <f>IFERROR(MATCH(ROW(A817)-ROW($A$2),入力画面!A:A,0),"")</f>
        <v/>
      </c>
      <c r="B817" s="98" t="str">
        <f t="shared" ca="1" si="63"/>
        <v/>
      </c>
      <c r="C817" s="99" t="str">
        <f t="shared" ca="1" si="60"/>
        <v/>
      </c>
      <c r="D817" s="100" t="str">
        <f t="shared" ca="1" si="64"/>
        <v/>
      </c>
      <c r="E817" s="101" t="str">
        <f t="shared" ca="1" si="61"/>
        <v/>
      </c>
      <c r="F817" s="101" t="str">
        <f t="shared" ca="1" si="62"/>
        <v/>
      </c>
    </row>
    <row r="818" spans="1:6" ht="18.75" customHeight="1" x14ac:dyDescent="0.15">
      <c r="A818" s="1" t="str">
        <f>IFERROR(MATCH(ROW(A818)-ROW($A$2),入力画面!A:A,0),"")</f>
        <v/>
      </c>
      <c r="B818" s="98" t="str">
        <f t="shared" ca="1" si="63"/>
        <v/>
      </c>
      <c r="C818" s="99" t="str">
        <f t="shared" ca="1" si="60"/>
        <v/>
      </c>
      <c r="D818" s="100" t="str">
        <f t="shared" ca="1" si="64"/>
        <v/>
      </c>
      <c r="E818" s="101" t="str">
        <f t="shared" ca="1" si="61"/>
        <v/>
      </c>
      <c r="F818" s="101" t="str">
        <f t="shared" ca="1" si="62"/>
        <v/>
      </c>
    </row>
    <row r="819" spans="1:6" ht="18.75" customHeight="1" x14ac:dyDescent="0.15">
      <c r="A819" s="1" t="str">
        <f>IFERROR(MATCH(ROW(A819)-ROW($A$2),入力画面!A:A,0),"")</f>
        <v/>
      </c>
      <c r="B819" s="98" t="str">
        <f t="shared" ca="1" si="63"/>
        <v/>
      </c>
      <c r="C819" s="99" t="str">
        <f t="shared" ca="1" si="60"/>
        <v/>
      </c>
      <c r="D819" s="100" t="str">
        <f t="shared" ca="1" si="64"/>
        <v/>
      </c>
      <c r="E819" s="101" t="str">
        <f t="shared" ca="1" si="61"/>
        <v/>
      </c>
      <c r="F819" s="101" t="str">
        <f t="shared" ca="1" si="62"/>
        <v/>
      </c>
    </row>
    <row r="820" spans="1:6" ht="18.75" customHeight="1" x14ac:dyDescent="0.15">
      <c r="A820" s="1" t="str">
        <f>IFERROR(MATCH(ROW(A820)-ROW($A$2),入力画面!A:A,0),"")</f>
        <v/>
      </c>
      <c r="B820" s="98" t="str">
        <f t="shared" ca="1" si="63"/>
        <v/>
      </c>
      <c r="C820" s="99" t="str">
        <f t="shared" ca="1" si="60"/>
        <v/>
      </c>
      <c r="D820" s="100" t="str">
        <f t="shared" ca="1" si="64"/>
        <v/>
      </c>
      <c r="E820" s="101" t="str">
        <f t="shared" ca="1" si="61"/>
        <v/>
      </c>
      <c r="F820" s="101" t="str">
        <f t="shared" ca="1" si="62"/>
        <v/>
      </c>
    </row>
    <row r="821" spans="1:6" ht="18.75" customHeight="1" x14ac:dyDescent="0.15">
      <c r="A821" s="1" t="str">
        <f>IFERROR(MATCH(ROW(A821)-ROW($A$2),入力画面!A:A,0),"")</f>
        <v/>
      </c>
      <c r="B821" s="98" t="str">
        <f t="shared" ca="1" si="63"/>
        <v/>
      </c>
      <c r="C821" s="99" t="str">
        <f t="shared" ca="1" si="60"/>
        <v/>
      </c>
      <c r="D821" s="100" t="str">
        <f t="shared" ca="1" si="64"/>
        <v/>
      </c>
      <c r="E821" s="101" t="str">
        <f t="shared" ca="1" si="61"/>
        <v/>
      </c>
      <c r="F821" s="101" t="str">
        <f t="shared" ca="1" si="62"/>
        <v/>
      </c>
    </row>
    <row r="822" spans="1:6" ht="18.75" customHeight="1" x14ac:dyDescent="0.15">
      <c r="A822" s="1" t="str">
        <f>IFERROR(MATCH(ROW(A822)-ROW($A$2),入力画面!A:A,0),"")</f>
        <v/>
      </c>
      <c r="B822" s="98" t="str">
        <f t="shared" ca="1" si="63"/>
        <v/>
      </c>
      <c r="C822" s="99" t="str">
        <f t="shared" ca="1" si="60"/>
        <v/>
      </c>
      <c r="D822" s="100" t="str">
        <f t="shared" ca="1" si="64"/>
        <v/>
      </c>
      <c r="E822" s="101" t="str">
        <f t="shared" ca="1" si="61"/>
        <v/>
      </c>
      <c r="F822" s="101" t="str">
        <f t="shared" ca="1" si="62"/>
        <v/>
      </c>
    </row>
    <row r="823" spans="1:6" ht="18.75" customHeight="1" x14ac:dyDescent="0.15">
      <c r="A823" s="1" t="str">
        <f>IFERROR(MATCH(ROW(A823)-ROW($A$2),入力画面!A:A,0),"")</f>
        <v/>
      </c>
      <c r="B823" s="98" t="str">
        <f t="shared" ca="1" si="63"/>
        <v/>
      </c>
      <c r="C823" s="99" t="str">
        <f t="shared" ca="1" si="60"/>
        <v/>
      </c>
      <c r="D823" s="100" t="str">
        <f t="shared" ca="1" si="64"/>
        <v/>
      </c>
      <c r="E823" s="101" t="str">
        <f t="shared" ca="1" si="61"/>
        <v/>
      </c>
      <c r="F823" s="101" t="str">
        <f t="shared" ca="1" si="62"/>
        <v/>
      </c>
    </row>
    <row r="824" spans="1:6" ht="18.75" customHeight="1" x14ac:dyDescent="0.15">
      <c r="A824" s="1" t="str">
        <f>IFERROR(MATCH(ROW(A824)-ROW($A$2),入力画面!A:A,0),"")</f>
        <v/>
      </c>
      <c r="B824" s="98" t="str">
        <f t="shared" ca="1" si="63"/>
        <v/>
      </c>
      <c r="C824" s="99" t="str">
        <f t="shared" ca="1" si="60"/>
        <v/>
      </c>
      <c r="D824" s="100" t="str">
        <f t="shared" ca="1" si="64"/>
        <v/>
      </c>
      <c r="E824" s="101" t="str">
        <f t="shared" ca="1" si="61"/>
        <v/>
      </c>
      <c r="F824" s="101" t="str">
        <f t="shared" ca="1" si="62"/>
        <v/>
      </c>
    </row>
    <row r="825" spans="1:6" ht="18.75" customHeight="1" x14ac:dyDescent="0.15">
      <c r="A825" s="1" t="str">
        <f>IFERROR(MATCH(ROW(A825)-ROW($A$2),入力画面!A:A,0),"")</f>
        <v/>
      </c>
      <c r="B825" s="98" t="str">
        <f t="shared" ca="1" si="63"/>
        <v/>
      </c>
      <c r="C825" s="99" t="str">
        <f t="shared" ca="1" si="60"/>
        <v/>
      </c>
      <c r="D825" s="100" t="str">
        <f t="shared" ca="1" si="64"/>
        <v/>
      </c>
      <c r="E825" s="101" t="str">
        <f t="shared" ca="1" si="61"/>
        <v/>
      </c>
      <c r="F825" s="101" t="str">
        <f t="shared" ca="1" si="62"/>
        <v/>
      </c>
    </row>
    <row r="826" spans="1:6" ht="18.75" customHeight="1" x14ac:dyDescent="0.15">
      <c r="A826" s="1" t="str">
        <f>IFERROR(MATCH(ROW(A826)-ROW($A$2),入力画面!A:A,0),"")</f>
        <v/>
      </c>
      <c r="B826" s="98" t="str">
        <f t="shared" ca="1" si="63"/>
        <v/>
      </c>
      <c r="C826" s="99" t="str">
        <f t="shared" ca="1" si="60"/>
        <v/>
      </c>
      <c r="D826" s="100" t="str">
        <f t="shared" ca="1" si="64"/>
        <v/>
      </c>
      <c r="E826" s="101" t="str">
        <f t="shared" ca="1" si="61"/>
        <v/>
      </c>
      <c r="F826" s="101" t="str">
        <f t="shared" ca="1" si="62"/>
        <v/>
      </c>
    </row>
    <row r="827" spans="1:6" ht="18.75" customHeight="1" x14ac:dyDescent="0.15">
      <c r="A827" s="1" t="str">
        <f>IFERROR(MATCH(ROW(A827)-ROW($A$2),入力画面!A:A,0),"")</f>
        <v/>
      </c>
      <c r="B827" s="98" t="str">
        <f t="shared" ca="1" si="63"/>
        <v/>
      </c>
      <c r="C827" s="99" t="str">
        <f t="shared" ca="1" si="60"/>
        <v/>
      </c>
      <c r="D827" s="100" t="str">
        <f t="shared" ca="1" si="64"/>
        <v/>
      </c>
      <c r="E827" s="101" t="str">
        <f t="shared" ca="1" si="61"/>
        <v/>
      </c>
      <c r="F827" s="101" t="str">
        <f t="shared" ca="1" si="62"/>
        <v/>
      </c>
    </row>
    <row r="828" spans="1:6" ht="18.75" customHeight="1" x14ac:dyDescent="0.15">
      <c r="A828" s="1" t="str">
        <f>IFERROR(MATCH(ROW(A828)-ROW($A$2),入力画面!A:A,0),"")</f>
        <v/>
      </c>
      <c r="B828" s="98" t="str">
        <f t="shared" ca="1" si="63"/>
        <v/>
      </c>
      <c r="C828" s="99" t="str">
        <f t="shared" ca="1" si="60"/>
        <v/>
      </c>
      <c r="D828" s="100" t="str">
        <f t="shared" ca="1" si="64"/>
        <v/>
      </c>
      <c r="E828" s="101" t="str">
        <f t="shared" ca="1" si="61"/>
        <v/>
      </c>
      <c r="F828" s="101" t="str">
        <f t="shared" ca="1" si="62"/>
        <v/>
      </c>
    </row>
    <row r="829" spans="1:6" ht="18.75" customHeight="1" x14ac:dyDescent="0.15">
      <c r="A829" s="1" t="str">
        <f>IFERROR(MATCH(ROW(A829)-ROW($A$2),入力画面!A:A,0),"")</f>
        <v/>
      </c>
      <c r="B829" s="98" t="str">
        <f t="shared" ca="1" si="63"/>
        <v/>
      </c>
      <c r="C829" s="99" t="str">
        <f t="shared" ca="1" si="60"/>
        <v/>
      </c>
      <c r="D829" s="100" t="str">
        <f t="shared" ca="1" si="64"/>
        <v/>
      </c>
      <c r="E829" s="101" t="str">
        <f t="shared" ca="1" si="61"/>
        <v/>
      </c>
      <c r="F829" s="101" t="str">
        <f t="shared" ca="1" si="62"/>
        <v/>
      </c>
    </row>
    <row r="830" spans="1:6" ht="18.75" customHeight="1" x14ac:dyDescent="0.15">
      <c r="A830" s="1" t="str">
        <f>IFERROR(MATCH(ROW(A830)-ROW($A$2),入力画面!A:A,0),"")</f>
        <v/>
      </c>
      <c r="B830" s="98" t="str">
        <f t="shared" ca="1" si="63"/>
        <v/>
      </c>
      <c r="C830" s="99" t="str">
        <f t="shared" ca="1" si="60"/>
        <v/>
      </c>
      <c r="D830" s="100" t="str">
        <f t="shared" ca="1" si="64"/>
        <v/>
      </c>
      <c r="E830" s="101" t="str">
        <f t="shared" ca="1" si="61"/>
        <v/>
      </c>
      <c r="F830" s="101" t="str">
        <f t="shared" ca="1" si="62"/>
        <v/>
      </c>
    </row>
    <row r="831" spans="1:6" ht="18.75" customHeight="1" x14ac:dyDescent="0.15">
      <c r="A831" s="1" t="str">
        <f>IFERROR(MATCH(ROW(A831)-ROW($A$2),入力画面!A:A,0),"")</f>
        <v/>
      </c>
      <c r="B831" s="98" t="str">
        <f t="shared" ca="1" si="63"/>
        <v/>
      </c>
      <c r="C831" s="99" t="str">
        <f t="shared" ca="1" si="60"/>
        <v/>
      </c>
      <c r="D831" s="100" t="str">
        <f t="shared" ca="1" si="64"/>
        <v/>
      </c>
      <c r="E831" s="101" t="str">
        <f t="shared" ca="1" si="61"/>
        <v/>
      </c>
      <c r="F831" s="101" t="str">
        <f t="shared" ca="1" si="62"/>
        <v/>
      </c>
    </row>
    <row r="832" spans="1:6" ht="18.75" customHeight="1" x14ac:dyDescent="0.15">
      <c r="A832" s="1" t="str">
        <f>IFERROR(MATCH(ROW(A832)-ROW($A$2),入力画面!A:A,0),"")</f>
        <v/>
      </c>
      <c r="B832" s="98" t="str">
        <f t="shared" ca="1" si="63"/>
        <v/>
      </c>
      <c r="C832" s="99" t="str">
        <f t="shared" ca="1" si="60"/>
        <v/>
      </c>
      <c r="D832" s="100" t="str">
        <f t="shared" ca="1" si="64"/>
        <v/>
      </c>
      <c r="E832" s="101" t="str">
        <f t="shared" ca="1" si="61"/>
        <v/>
      </c>
      <c r="F832" s="101" t="str">
        <f t="shared" ca="1" si="62"/>
        <v/>
      </c>
    </row>
    <row r="833" spans="1:6" ht="18.75" customHeight="1" x14ac:dyDescent="0.15">
      <c r="A833" s="1" t="str">
        <f>IFERROR(MATCH(ROW(A833)-ROW($A$2),入力画面!A:A,0),"")</f>
        <v/>
      </c>
      <c r="B833" s="98" t="str">
        <f t="shared" ca="1" si="63"/>
        <v/>
      </c>
      <c r="C833" s="99" t="str">
        <f t="shared" ca="1" si="60"/>
        <v/>
      </c>
      <c r="D833" s="100" t="str">
        <f t="shared" ca="1" si="64"/>
        <v/>
      </c>
      <c r="E833" s="101" t="str">
        <f t="shared" ca="1" si="61"/>
        <v/>
      </c>
      <c r="F833" s="101" t="str">
        <f t="shared" ca="1" si="62"/>
        <v/>
      </c>
    </row>
    <row r="834" spans="1:6" ht="18.75" customHeight="1" x14ac:dyDescent="0.15">
      <c r="A834" s="1" t="str">
        <f>IFERROR(MATCH(ROW(A834)-ROW($A$2),入力画面!A:A,0),"")</f>
        <v/>
      </c>
      <c r="B834" s="98" t="str">
        <f t="shared" ca="1" si="63"/>
        <v/>
      </c>
      <c r="C834" s="99" t="str">
        <f t="shared" ca="1" si="60"/>
        <v/>
      </c>
      <c r="D834" s="100" t="str">
        <f t="shared" ca="1" si="64"/>
        <v/>
      </c>
      <c r="E834" s="101" t="str">
        <f t="shared" ca="1" si="61"/>
        <v/>
      </c>
      <c r="F834" s="101" t="str">
        <f t="shared" ca="1" si="62"/>
        <v/>
      </c>
    </row>
    <row r="835" spans="1:6" ht="18.75" customHeight="1" x14ac:dyDescent="0.15">
      <c r="A835" s="1" t="str">
        <f>IFERROR(MATCH(ROW(A835)-ROW($A$2),入力画面!A:A,0),"")</f>
        <v/>
      </c>
      <c r="B835" s="98" t="str">
        <f t="shared" ca="1" si="63"/>
        <v/>
      </c>
      <c r="C835" s="99" t="str">
        <f t="shared" ref="C835:C898" ca="1" si="65">IFERROR(INDIRECT("入力画面!G"&amp;A835),"")</f>
        <v/>
      </c>
      <c r="D835" s="100" t="str">
        <f t="shared" ca="1" si="64"/>
        <v/>
      </c>
      <c r="E835" s="101" t="str">
        <f t="shared" ref="E835:E898" ca="1" si="66">IFERROR(IF(C835="収入",INDIRECT("入力画面!I"&amp;A835),""),"")</f>
        <v/>
      </c>
      <c r="F835" s="101" t="str">
        <f t="shared" ref="F835:F898" ca="1" si="67">IFERROR(IF(C835="収入","",INDIRECT("入力画面!I"&amp;A835)),"")</f>
        <v/>
      </c>
    </row>
    <row r="836" spans="1:6" ht="18.75" customHeight="1" x14ac:dyDescent="0.15">
      <c r="A836" s="1" t="str">
        <f>IFERROR(MATCH(ROW(A836)-ROW($A$2),入力画面!A:A,0),"")</f>
        <v/>
      </c>
      <c r="B836" s="98" t="str">
        <f t="shared" ref="B836:B899" ca="1" si="68">IFERROR(INDIRECT("入力画面!C"&amp;A836),"")</f>
        <v/>
      </c>
      <c r="C836" s="99" t="str">
        <f t="shared" ca="1" si="65"/>
        <v/>
      </c>
      <c r="D836" s="100" t="str">
        <f t="shared" ref="D836:D899" ca="1" si="69">IFERROR(INDIRECT("入力画面!E"&amp;A836)&amp;" "&amp;INDIRECT("入力画面!F"&amp;A836),"")</f>
        <v/>
      </c>
      <c r="E836" s="101" t="str">
        <f t="shared" ca="1" si="66"/>
        <v/>
      </c>
      <c r="F836" s="101" t="str">
        <f t="shared" ca="1" si="67"/>
        <v/>
      </c>
    </row>
    <row r="837" spans="1:6" ht="18.75" customHeight="1" x14ac:dyDescent="0.15">
      <c r="A837" s="1" t="str">
        <f>IFERROR(MATCH(ROW(A837)-ROW($A$2),入力画面!A:A,0),"")</f>
        <v/>
      </c>
      <c r="B837" s="98" t="str">
        <f t="shared" ca="1" si="68"/>
        <v/>
      </c>
      <c r="C837" s="99" t="str">
        <f t="shared" ca="1" si="65"/>
        <v/>
      </c>
      <c r="D837" s="100" t="str">
        <f t="shared" ca="1" si="69"/>
        <v/>
      </c>
      <c r="E837" s="101" t="str">
        <f t="shared" ca="1" si="66"/>
        <v/>
      </c>
      <c r="F837" s="101" t="str">
        <f t="shared" ca="1" si="67"/>
        <v/>
      </c>
    </row>
    <row r="838" spans="1:6" ht="18.75" customHeight="1" x14ac:dyDescent="0.15">
      <c r="A838" s="1" t="str">
        <f>IFERROR(MATCH(ROW(A838)-ROW($A$2),入力画面!A:A,0),"")</f>
        <v/>
      </c>
      <c r="B838" s="98" t="str">
        <f t="shared" ca="1" si="68"/>
        <v/>
      </c>
      <c r="C838" s="99" t="str">
        <f t="shared" ca="1" si="65"/>
        <v/>
      </c>
      <c r="D838" s="100" t="str">
        <f t="shared" ca="1" si="69"/>
        <v/>
      </c>
      <c r="E838" s="101" t="str">
        <f t="shared" ca="1" si="66"/>
        <v/>
      </c>
      <c r="F838" s="101" t="str">
        <f t="shared" ca="1" si="67"/>
        <v/>
      </c>
    </row>
    <row r="839" spans="1:6" ht="18.75" customHeight="1" x14ac:dyDescent="0.15">
      <c r="A839" s="1" t="str">
        <f>IFERROR(MATCH(ROW(A839)-ROW($A$2),入力画面!A:A,0),"")</f>
        <v/>
      </c>
      <c r="B839" s="98" t="str">
        <f t="shared" ca="1" si="68"/>
        <v/>
      </c>
      <c r="C839" s="99" t="str">
        <f t="shared" ca="1" si="65"/>
        <v/>
      </c>
      <c r="D839" s="100" t="str">
        <f t="shared" ca="1" si="69"/>
        <v/>
      </c>
      <c r="E839" s="101" t="str">
        <f t="shared" ca="1" si="66"/>
        <v/>
      </c>
      <c r="F839" s="101" t="str">
        <f t="shared" ca="1" si="67"/>
        <v/>
      </c>
    </row>
    <row r="840" spans="1:6" ht="18.75" customHeight="1" x14ac:dyDescent="0.15">
      <c r="A840" s="1" t="str">
        <f>IFERROR(MATCH(ROW(A840)-ROW($A$2),入力画面!A:A,0),"")</f>
        <v/>
      </c>
      <c r="B840" s="98" t="str">
        <f t="shared" ca="1" si="68"/>
        <v/>
      </c>
      <c r="C840" s="99" t="str">
        <f t="shared" ca="1" si="65"/>
        <v/>
      </c>
      <c r="D840" s="100" t="str">
        <f t="shared" ca="1" si="69"/>
        <v/>
      </c>
      <c r="E840" s="101" t="str">
        <f t="shared" ca="1" si="66"/>
        <v/>
      </c>
      <c r="F840" s="101" t="str">
        <f t="shared" ca="1" si="67"/>
        <v/>
      </c>
    </row>
    <row r="841" spans="1:6" ht="18.75" customHeight="1" x14ac:dyDescent="0.15">
      <c r="A841" s="1" t="str">
        <f>IFERROR(MATCH(ROW(A841)-ROW($A$2),入力画面!A:A,0),"")</f>
        <v/>
      </c>
      <c r="B841" s="98" t="str">
        <f t="shared" ca="1" si="68"/>
        <v/>
      </c>
      <c r="C841" s="99" t="str">
        <f t="shared" ca="1" si="65"/>
        <v/>
      </c>
      <c r="D841" s="100" t="str">
        <f t="shared" ca="1" si="69"/>
        <v/>
      </c>
      <c r="E841" s="101" t="str">
        <f t="shared" ca="1" si="66"/>
        <v/>
      </c>
      <c r="F841" s="101" t="str">
        <f t="shared" ca="1" si="67"/>
        <v/>
      </c>
    </row>
    <row r="842" spans="1:6" ht="18.75" customHeight="1" x14ac:dyDescent="0.15">
      <c r="A842" s="1" t="str">
        <f>IFERROR(MATCH(ROW(A842)-ROW($A$2),入力画面!A:A,0),"")</f>
        <v/>
      </c>
      <c r="B842" s="98" t="str">
        <f t="shared" ca="1" si="68"/>
        <v/>
      </c>
      <c r="C842" s="99" t="str">
        <f t="shared" ca="1" si="65"/>
        <v/>
      </c>
      <c r="D842" s="100" t="str">
        <f t="shared" ca="1" si="69"/>
        <v/>
      </c>
      <c r="E842" s="101" t="str">
        <f t="shared" ca="1" si="66"/>
        <v/>
      </c>
      <c r="F842" s="101" t="str">
        <f t="shared" ca="1" si="67"/>
        <v/>
      </c>
    </row>
    <row r="843" spans="1:6" ht="18.75" customHeight="1" x14ac:dyDescent="0.15">
      <c r="A843" s="1" t="str">
        <f>IFERROR(MATCH(ROW(A843)-ROW($A$2),入力画面!A:A,0),"")</f>
        <v/>
      </c>
      <c r="B843" s="98" t="str">
        <f t="shared" ca="1" si="68"/>
        <v/>
      </c>
      <c r="C843" s="99" t="str">
        <f t="shared" ca="1" si="65"/>
        <v/>
      </c>
      <c r="D843" s="100" t="str">
        <f t="shared" ca="1" si="69"/>
        <v/>
      </c>
      <c r="E843" s="101" t="str">
        <f t="shared" ca="1" si="66"/>
        <v/>
      </c>
      <c r="F843" s="101" t="str">
        <f t="shared" ca="1" si="67"/>
        <v/>
      </c>
    </row>
    <row r="844" spans="1:6" ht="18.75" customHeight="1" x14ac:dyDescent="0.15">
      <c r="A844" s="1" t="str">
        <f>IFERROR(MATCH(ROW(A844)-ROW($A$2),入力画面!A:A,0),"")</f>
        <v/>
      </c>
      <c r="B844" s="98" t="str">
        <f t="shared" ca="1" si="68"/>
        <v/>
      </c>
      <c r="C844" s="99" t="str">
        <f t="shared" ca="1" si="65"/>
        <v/>
      </c>
      <c r="D844" s="100" t="str">
        <f t="shared" ca="1" si="69"/>
        <v/>
      </c>
      <c r="E844" s="101" t="str">
        <f t="shared" ca="1" si="66"/>
        <v/>
      </c>
      <c r="F844" s="101" t="str">
        <f t="shared" ca="1" si="67"/>
        <v/>
      </c>
    </row>
    <row r="845" spans="1:6" ht="18.75" customHeight="1" x14ac:dyDescent="0.15">
      <c r="A845" s="1" t="str">
        <f>IFERROR(MATCH(ROW(A845)-ROW($A$2),入力画面!A:A,0),"")</f>
        <v/>
      </c>
      <c r="B845" s="98" t="str">
        <f t="shared" ca="1" si="68"/>
        <v/>
      </c>
      <c r="C845" s="99" t="str">
        <f t="shared" ca="1" si="65"/>
        <v/>
      </c>
      <c r="D845" s="100" t="str">
        <f t="shared" ca="1" si="69"/>
        <v/>
      </c>
      <c r="E845" s="101" t="str">
        <f t="shared" ca="1" si="66"/>
        <v/>
      </c>
      <c r="F845" s="101" t="str">
        <f t="shared" ca="1" si="67"/>
        <v/>
      </c>
    </row>
    <row r="846" spans="1:6" ht="18.75" customHeight="1" x14ac:dyDescent="0.15">
      <c r="A846" s="1" t="str">
        <f>IFERROR(MATCH(ROW(A846)-ROW($A$2),入力画面!A:A,0),"")</f>
        <v/>
      </c>
      <c r="B846" s="98" t="str">
        <f t="shared" ca="1" si="68"/>
        <v/>
      </c>
      <c r="C846" s="99" t="str">
        <f t="shared" ca="1" si="65"/>
        <v/>
      </c>
      <c r="D846" s="100" t="str">
        <f t="shared" ca="1" si="69"/>
        <v/>
      </c>
      <c r="E846" s="101" t="str">
        <f t="shared" ca="1" si="66"/>
        <v/>
      </c>
      <c r="F846" s="101" t="str">
        <f t="shared" ca="1" si="67"/>
        <v/>
      </c>
    </row>
    <row r="847" spans="1:6" ht="18.75" customHeight="1" x14ac:dyDescent="0.15">
      <c r="A847" s="1" t="str">
        <f>IFERROR(MATCH(ROW(A847)-ROW($A$2),入力画面!A:A,0),"")</f>
        <v/>
      </c>
      <c r="B847" s="98" t="str">
        <f t="shared" ca="1" si="68"/>
        <v/>
      </c>
      <c r="C847" s="99" t="str">
        <f t="shared" ca="1" si="65"/>
        <v/>
      </c>
      <c r="D847" s="100" t="str">
        <f t="shared" ca="1" si="69"/>
        <v/>
      </c>
      <c r="E847" s="101" t="str">
        <f t="shared" ca="1" si="66"/>
        <v/>
      </c>
      <c r="F847" s="101" t="str">
        <f t="shared" ca="1" si="67"/>
        <v/>
      </c>
    </row>
    <row r="848" spans="1:6" ht="18.75" customHeight="1" x14ac:dyDescent="0.15">
      <c r="A848" s="1" t="str">
        <f>IFERROR(MATCH(ROW(A848)-ROW($A$2),入力画面!A:A,0),"")</f>
        <v/>
      </c>
      <c r="B848" s="98" t="str">
        <f t="shared" ca="1" si="68"/>
        <v/>
      </c>
      <c r="C848" s="99" t="str">
        <f t="shared" ca="1" si="65"/>
        <v/>
      </c>
      <c r="D848" s="100" t="str">
        <f t="shared" ca="1" si="69"/>
        <v/>
      </c>
      <c r="E848" s="101" t="str">
        <f t="shared" ca="1" si="66"/>
        <v/>
      </c>
      <c r="F848" s="101" t="str">
        <f t="shared" ca="1" si="67"/>
        <v/>
      </c>
    </row>
    <row r="849" spans="1:6" ht="18.75" customHeight="1" x14ac:dyDescent="0.15">
      <c r="A849" s="1" t="str">
        <f>IFERROR(MATCH(ROW(A849)-ROW($A$2),入力画面!A:A,0),"")</f>
        <v/>
      </c>
      <c r="B849" s="98" t="str">
        <f t="shared" ca="1" si="68"/>
        <v/>
      </c>
      <c r="C849" s="99" t="str">
        <f t="shared" ca="1" si="65"/>
        <v/>
      </c>
      <c r="D849" s="100" t="str">
        <f t="shared" ca="1" si="69"/>
        <v/>
      </c>
      <c r="E849" s="101" t="str">
        <f t="shared" ca="1" si="66"/>
        <v/>
      </c>
      <c r="F849" s="101" t="str">
        <f t="shared" ca="1" si="67"/>
        <v/>
      </c>
    </row>
    <row r="850" spans="1:6" ht="18.75" customHeight="1" x14ac:dyDescent="0.15">
      <c r="A850" s="1" t="str">
        <f>IFERROR(MATCH(ROW(A850)-ROW($A$2),入力画面!A:A,0),"")</f>
        <v/>
      </c>
      <c r="B850" s="98" t="str">
        <f t="shared" ca="1" si="68"/>
        <v/>
      </c>
      <c r="C850" s="99" t="str">
        <f t="shared" ca="1" si="65"/>
        <v/>
      </c>
      <c r="D850" s="100" t="str">
        <f t="shared" ca="1" si="69"/>
        <v/>
      </c>
      <c r="E850" s="101" t="str">
        <f t="shared" ca="1" si="66"/>
        <v/>
      </c>
      <c r="F850" s="101" t="str">
        <f t="shared" ca="1" si="67"/>
        <v/>
      </c>
    </row>
    <row r="851" spans="1:6" ht="18.75" customHeight="1" x14ac:dyDescent="0.15">
      <c r="A851" s="1" t="str">
        <f>IFERROR(MATCH(ROW(A851)-ROW($A$2),入力画面!A:A,0),"")</f>
        <v/>
      </c>
      <c r="B851" s="98" t="str">
        <f t="shared" ca="1" si="68"/>
        <v/>
      </c>
      <c r="C851" s="99" t="str">
        <f t="shared" ca="1" si="65"/>
        <v/>
      </c>
      <c r="D851" s="100" t="str">
        <f t="shared" ca="1" si="69"/>
        <v/>
      </c>
      <c r="E851" s="101" t="str">
        <f t="shared" ca="1" si="66"/>
        <v/>
      </c>
      <c r="F851" s="101" t="str">
        <f t="shared" ca="1" si="67"/>
        <v/>
      </c>
    </row>
    <row r="852" spans="1:6" ht="18.75" customHeight="1" x14ac:dyDescent="0.15">
      <c r="A852" s="1" t="str">
        <f>IFERROR(MATCH(ROW(A852)-ROW($A$2),入力画面!A:A,0),"")</f>
        <v/>
      </c>
      <c r="B852" s="98" t="str">
        <f t="shared" ca="1" si="68"/>
        <v/>
      </c>
      <c r="C852" s="99" t="str">
        <f t="shared" ca="1" si="65"/>
        <v/>
      </c>
      <c r="D852" s="100" t="str">
        <f t="shared" ca="1" si="69"/>
        <v/>
      </c>
      <c r="E852" s="101" t="str">
        <f t="shared" ca="1" si="66"/>
        <v/>
      </c>
      <c r="F852" s="101" t="str">
        <f t="shared" ca="1" si="67"/>
        <v/>
      </c>
    </row>
    <row r="853" spans="1:6" ht="18.75" customHeight="1" x14ac:dyDescent="0.15">
      <c r="A853" s="1" t="str">
        <f>IFERROR(MATCH(ROW(A853)-ROW($A$2),入力画面!A:A,0),"")</f>
        <v/>
      </c>
      <c r="B853" s="98" t="str">
        <f t="shared" ca="1" si="68"/>
        <v/>
      </c>
      <c r="C853" s="99" t="str">
        <f t="shared" ca="1" si="65"/>
        <v/>
      </c>
      <c r="D853" s="100" t="str">
        <f t="shared" ca="1" si="69"/>
        <v/>
      </c>
      <c r="E853" s="101" t="str">
        <f t="shared" ca="1" si="66"/>
        <v/>
      </c>
      <c r="F853" s="101" t="str">
        <f t="shared" ca="1" si="67"/>
        <v/>
      </c>
    </row>
    <row r="854" spans="1:6" ht="18.75" customHeight="1" x14ac:dyDescent="0.15">
      <c r="A854" s="1" t="str">
        <f>IFERROR(MATCH(ROW(A854)-ROW($A$2),入力画面!A:A,0),"")</f>
        <v/>
      </c>
      <c r="B854" s="98" t="str">
        <f t="shared" ca="1" si="68"/>
        <v/>
      </c>
      <c r="C854" s="99" t="str">
        <f t="shared" ca="1" si="65"/>
        <v/>
      </c>
      <c r="D854" s="100" t="str">
        <f t="shared" ca="1" si="69"/>
        <v/>
      </c>
      <c r="E854" s="101" t="str">
        <f t="shared" ca="1" si="66"/>
        <v/>
      </c>
      <c r="F854" s="101" t="str">
        <f t="shared" ca="1" si="67"/>
        <v/>
      </c>
    </row>
    <row r="855" spans="1:6" ht="18.75" customHeight="1" x14ac:dyDescent="0.15">
      <c r="A855" s="1" t="str">
        <f>IFERROR(MATCH(ROW(A855)-ROW($A$2),入力画面!A:A,0),"")</f>
        <v/>
      </c>
      <c r="B855" s="98" t="str">
        <f t="shared" ca="1" si="68"/>
        <v/>
      </c>
      <c r="C855" s="99" t="str">
        <f t="shared" ca="1" si="65"/>
        <v/>
      </c>
      <c r="D855" s="100" t="str">
        <f t="shared" ca="1" si="69"/>
        <v/>
      </c>
      <c r="E855" s="101" t="str">
        <f t="shared" ca="1" si="66"/>
        <v/>
      </c>
      <c r="F855" s="101" t="str">
        <f t="shared" ca="1" si="67"/>
        <v/>
      </c>
    </row>
    <row r="856" spans="1:6" ht="18.75" customHeight="1" x14ac:dyDescent="0.15">
      <c r="A856" s="1" t="str">
        <f>IFERROR(MATCH(ROW(A856)-ROW($A$2),入力画面!A:A,0),"")</f>
        <v/>
      </c>
      <c r="B856" s="98" t="str">
        <f t="shared" ca="1" si="68"/>
        <v/>
      </c>
      <c r="C856" s="99" t="str">
        <f t="shared" ca="1" si="65"/>
        <v/>
      </c>
      <c r="D856" s="100" t="str">
        <f t="shared" ca="1" si="69"/>
        <v/>
      </c>
      <c r="E856" s="101" t="str">
        <f t="shared" ca="1" si="66"/>
        <v/>
      </c>
      <c r="F856" s="101" t="str">
        <f t="shared" ca="1" si="67"/>
        <v/>
      </c>
    </row>
    <row r="857" spans="1:6" ht="18.75" customHeight="1" x14ac:dyDescent="0.15">
      <c r="A857" s="1" t="str">
        <f>IFERROR(MATCH(ROW(A857)-ROW($A$2),入力画面!A:A,0),"")</f>
        <v/>
      </c>
      <c r="B857" s="98" t="str">
        <f t="shared" ca="1" si="68"/>
        <v/>
      </c>
      <c r="C857" s="99" t="str">
        <f t="shared" ca="1" si="65"/>
        <v/>
      </c>
      <c r="D857" s="100" t="str">
        <f t="shared" ca="1" si="69"/>
        <v/>
      </c>
      <c r="E857" s="101" t="str">
        <f t="shared" ca="1" si="66"/>
        <v/>
      </c>
      <c r="F857" s="101" t="str">
        <f t="shared" ca="1" si="67"/>
        <v/>
      </c>
    </row>
    <row r="858" spans="1:6" ht="18.75" customHeight="1" x14ac:dyDescent="0.15">
      <c r="A858" s="1" t="str">
        <f>IFERROR(MATCH(ROW(A858)-ROW($A$2),入力画面!A:A,0),"")</f>
        <v/>
      </c>
      <c r="B858" s="98" t="str">
        <f t="shared" ca="1" si="68"/>
        <v/>
      </c>
      <c r="C858" s="99" t="str">
        <f t="shared" ca="1" si="65"/>
        <v/>
      </c>
      <c r="D858" s="100" t="str">
        <f t="shared" ca="1" si="69"/>
        <v/>
      </c>
      <c r="E858" s="101" t="str">
        <f t="shared" ca="1" si="66"/>
        <v/>
      </c>
      <c r="F858" s="101" t="str">
        <f t="shared" ca="1" si="67"/>
        <v/>
      </c>
    </row>
    <row r="859" spans="1:6" ht="18.75" customHeight="1" x14ac:dyDescent="0.15">
      <c r="A859" s="1" t="str">
        <f>IFERROR(MATCH(ROW(A859)-ROW($A$2),入力画面!A:A,0),"")</f>
        <v/>
      </c>
      <c r="B859" s="98" t="str">
        <f t="shared" ca="1" si="68"/>
        <v/>
      </c>
      <c r="C859" s="99" t="str">
        <f t="shared" ca="1" si="65"/>
        <v/>
      </c>
      <c r="D859" s="100" t="str">
        <f t="shared" ca="1" si="69"/>
        <v/>
      </c>
      <c r="E859" s="101" t="str">
        <f t="shared" ca="1" si="66"/>
        <v/>
      </c>
      <c r="F859" s="101" t="str">
        <f t="shared" ca="1" si="67"/>
        <v/>
      </c>
    </row>
    <row r="860" spans="1:6" ht="18.75" customHeight="1" x14ac:dyDescent="0.15">
      <c r="A860" s="1" t="str">
        <f>IFERROR(MATCH(ROW(A860)-ROW($A$2),入力画面!A:A,0),"")</f>
        <v/>
      </c>
      <c r="B860" s="98" t="str">
        <f t="shared" ca="1" si="68"/>
        <v/>
      </c>
      <c r="C860" s="99" t="str">
        <f t="shared" ca="1" si="65"/>
        <v/>
      </c>
      <c r="D860" s="100" t="str">
        <f t="shared" ca="1" si="69"/>
        <v/>
      </c>
      <c r="E860" s="101" t="str">
        <f t="shared" ca="1" si="66"/>
        <v/>
      </c>
      <c r="F860" s="101" t="str">
        <f t="shared" ca="1" si="67"/>
        <v/>
      </c>
    </row>
    <row r="861" spans="1:6" ht="18.75" customHeight="1" x14ac:dyDescent="0.15">
      <c r="A861" s="1" t="str">
        <f>IFERROR(MATCH(ROW(A861)-ROW($A$2),入力画面!A:A,0),"")</f>
        <v/>
      </c>
      <c r="B861" s="98" t="str">
        <f t="shared" ca="1" si="68"/>
        <v/>
      </c>
      <c r="C861" s="99" t="str">
        <f t="shared" ca="1" si="65"/>
        <v/>
      </c>
      <c r="D861" s="100" t="str">
        <f t="shared" ca="1" si="69"/>
        <v/>
      </c>
      <c r="E861" s="101" t="str">
        <f t="shared" ca="1" si="66"/>
        <v/>
      </c>
      <c r="F861" s="101" t="str">
        <f t="shared" ca="1" si="67"/>
        <v/>
      </c>
    </row>
    <row r="862" spans="1:6" ht="18.75" customHeight="1" x14ac:dyDescent="0.15">
      <c r="A862" s="1" t="str">
        <f>IFERROR(MATCH(ROW(A862)-ROW($A$2),入力画面!A:A,0),"")</f>
        <v/>
      </c>
      <c r="B862" s="98" t="str">
        <f t="shared" ca="1" si="68"/>
        <v/>
      </c>
      <c r="C862" s="99" t="str">
        <f t="shared" ca="1" si="65"/>
        <v/>
      </c>
      <c r="D862" s="100" t="str">
        <f t="shared" ca="1" si="69"/>
        <v/>
      </c>
      <c r="E862" s="101" t="str">
        <f t="shared" ca="1" si="66"/>
        <v/>
      </c>
      <c r="F862" s="101" t="str">
        <f t="shared" ca="1" si="67"/>
        <v/>
      </c>
    </row>
    <row r="863" spans="1:6" ht="18.75" customHeight="1" x14ac:dyDescent="0.15">
      <c r="A863" s="1" t="str">
        <f>IFERROR(MATCH(ROW(A863)-ROW($A$2),入力画面!A:A,0),"")</f>
        <v/>
      </c>
      <c r="B863" s="98" t="str">
        <f t="shared" ca="1" si="68"/>
        <v/>
      </c>
      <c r="C863" s="99" t="str">
        <f t="shared" ca="1" si="65"/>
        <v/>
      </c>
      <c r="D863" s="100" t="str">
        <f t="shared" ca="1" si="69"/>
        <v/>
      </c>
      <c r="E863" s="101" t="str">
        <f t="shared" ca="1" si="66"/>
        <v/>
      </c>
      <c r="F863" s="101" t="str">
        <f t="shared" ca="1" si="67"/>
        <v/>
      </c>
    </row>
    <row r="864" spans="1:6" ht="18.75" customHeight="1" x14ac:dyDescent="0.15">
      <c r="A864" s="1" t="str">
        <f>IFERROR(MATCH(ROW(A864)-ROW($A$2),入力画面!A:A,0),"")</f>
        <v/>
      </c>
      <c r="B864" s="98" t="str">
        <f t="shared" ca="1" si="68"/>
        <v/>
      </c>
      <c r="C864" s="99" t="str">
        <f t="shared" ca="1" si="65"/>
        <v/>
      </c>
      <c r="D864" s="100" t="str">
        <f t="shared" ca="1" si="69"/>
        <v/>
      </c>
      <c r="E864" s="101" t="str">
        <f t="shared" ca="1" si="66"/>
        <v/>
      </c>
      <c r="F864" s="101" t="str">
        <f t="shared" ca="1" si="67"/>
        <v/>
      </c>
    </row>
    <row r="865" spans="1:6" ht="18.75" customHeight="1" x14ac:dyDescent="0.15">
      <c r="A865" s="1" t="str">
        <f>IFERROR(MATCH(ROW(A865)-ROW($A$2),入力画面!A:A,0),"")</f>
        <v/>
      </c>
      <c r="B865" s="98" t="str">
        <f t="shared" ca="1" si="68"/>
        <v/>
      </c>
      <c r="C865" s="99" t="str">
        <f t="shared" ca="1" si="65"/>
        <v/>
      </c>
      <c r="D865" s="100" t="str">
        <f t="shared" ca="1" si="69"/>
        <v/>
      </c>
      <c r="E865" s="101" t="str">
        <f t="shared" ca="1" si="66"/>
        <v/>
      </c>
      <c r="F865" s="101" t="str">
        <f t="shared" ca="1" si="67"/>
        <v/>
      </c>
    </row>
    <row r="866" spans="1:6" ht="18.75" customHeight="1" x14ac:dyDescent="0.15">
      <c r="A866" s="1" t="str">
        <f>IFERROR(MATCH(ROW(A866)-ROW($A$2),入力画面!A:A,0),"")</f>
        <v/>
      </c>
      <c r="B866" s="98" t="str">
        <f t="shared" ca="1" si="68"/>
        <v/>
      </c>
      <c r="C866" s="99" t="str">
        <f t="shared" ca="1" si="65"/>
        <v/>
      </c>
      <c r="D866" s="100" t="str">
        <f t="shared" ca="1" si="69"/>
        <v/>
      </c>
      <c r="E866" s="101" t="str">
        <f t="shared" ca="1" si="66"/>
        <v/>
      </c>
      <c r="F866" s="101" t="str">
        <f t="shared" ca="1" si="67"/>
        <v/>
      </c>
    </row>
    <row r="867" spans="1:6" ht="18.75" customHeight="1" x14ac:dyDescent="0.15">
      <c r="A867" s="1" t="str">
        <f>IFERROR(MATCH(ROW(A867)-ROW($A$2),入力画面!A:A,0),"")</f>
        <v/>
      </c>
      <c r="B867" s="98" t="str">
        <f t="shared" ca="1" si="68"/>
        <v/>
      </c>
      <c r="C867" s="99" t="str">
        <f t="shared" ca="1" si="65"/>
        <v/>
      </c>
      <c r="D867" s="100" t="str">
        <f t="shared" ca="1" si="69"/>
        <v/>
      </c>
      <c r="E867" s="101" t="str">
        <f t="shared" ca="1" si="66"/>
        <v/>
      </c>
      <c r="F867" s="101" t="str">
        <f t="shared" ca="1" si="67"/>
        <v/>
      </c>
    </row>
    <row r="868" spans="1:6" ht="18.75" customHeight="1" x14ac:dyDescent="0.15">
      <c r="A868" s="1" t="str">
        <f>IFERROR(MATCH(ROW(A868)-ROW($A$2),入力画面!A:A,0),"")</f>
        <v/>
      </c>
      <c r="B868" s="98" t="str">
        <f t="shared" ca="1" si="68"/>
        <v/>
      </c>
      <c r="C868" s="99" t="str">
        <f t="shared" ca="1" si="65"/>
        <v/>
      </c>
      <c r="D868" s="100" t="str">
        <f t="shared" ca="1" si="69"/>
        <v/>
      </c>
      <c r="E868" s="101" t="str">
        <f t="shared" ca="1" si="66"/>
        <v/>
      </c>
      <c r="F868" s="101" t="str">
        <f t="shared" ca="1" si="67"/>
        <v/>
      </c>
    </row>
    <row r="869" spans="1:6" ht="18.75" customHeight="1" x14ac:dyDescent="0.15">
      <c r="A869" s="1" t="str">
        <f>IFERROR(MATCH(ROW(A869)-ROW($A$2),入力画面!A:A,0),"")</f>
        <v/>
      </c>
      <c r="B869" s="98" t="str">
        <f t="shared" ca="1" si="68"/>
        <v/>
      </c>
      <c r="C869" s="99" t="str">
        <f t="shared" ca="1" si="65"/>
        <v/>
      </c>
      <c r="D869" s="100" t="str">
        <f t="shared" ca="1" si="69"/>
        <v/>
      </c>
      <c r="E869" s="101" t="str">
        <f t="shared" ca="1" si="66"/>
        <v/>
      </c>
      <c r="F869" s="101" t="str">
        <f t="shared" ca="1" si="67"/>
        <v/>
      </c>
    </row>
    <row r="870" spans="1:6" ht="18.75" customHeight="1" x14ac:dyDescent="0.15">
      <c r="A870" s="1" t="str">
        <f>IFERROR(MATCH(ROW(A870)-ROW($A$2),入力画面!A:A,0),"")</f>
        <v/>
      </c>
      <c r="B870" s="98" t="str">
        <f t="shared" ca="1" si="68"/>
        <v/>
      </c>
      <c r="C870" s="99" t="str">
        <f t="shared" ca="1" si="65"/>
        <v/>
      </c>
      <c r="D870" s="100" t="str">
        <f t="shared" ca="1" si="69"/>
        <v/>
      </c>
      <c r="E870" s="101" t="str">
        <f t="shared" ca="1" si="66"/>
        <v/>
      </c>
      <c r="F870" s="101" t="str">
        <f t="shared" ca="1" si="67"/>
        <v/>
      </c>
    </row>
    <row r="871" spans="1:6" ht="18.75" customHeight="1" x14ac:dyDescent="0.15">
      <c r="A871" s="1" t="str">
        <f>IFERROR(MATCH(ROW(A871)-ROW($A$2),入力画面!A:A,0),"")</f>
        <v/>
      </c>
      <c r="B871" s="98" t="str">
        <f t="shared" ca="1" si="68"/>
        <v/>
      </c>
      <c r="C871" s="99" t="str">
        <f t="shared" ca="1" si="65"/>
        <v/>
      </c>
      <c r="D871" s="100" t="str">
        <f t="shared" ca="1" si="69"/>
        <v/>
      </c>
      <c r="E871" s="101" t="str">
        <f t="shared" ca="1" si="66"/>
        <v/>
      </c>
      <c r="F871" s="101" t="str">
        <f t="shared" ca="1" si="67"/>
        <v/>
      </c>
    </row>
    <row r="872" spans="1:6" ht="18.75" customHeight="1" x14ac:dyDescent="0.15">
      <c r="A872" s="1" t="str">
        <f>IFERROR(MATCH(ROW(A872)-ROW($A$2),入力画面!A:A,0),"")</f>
        <v/>
      </c>
      <c r="B872" s="98" t="str">
        <f t="shared" ca="1" si="68"/>
        <v/>
      </c>
      <c r="C872" s="99" t="str">
        <f t="shared" ca="1" si="65"/>
        <v/>
      </c>
      <c r="D872" s="100" t="str">
        <f t="shared" ca="1" si="69"/>
        <v/>
      </c>
      <c r="E872" s="101" t="str">
        <f t="shared" ca="1" si="66"/>
        <v/>
      </c>
      <c r="F872" s="101" t="str">
        <f t="shared" ca="1" si="67"/>
        <v/>
      </c>
    </row>
    <row r="873" spans="1:6" ht="18.75" customHeight="1" x14ac:dyDescent="0.15">
      <c r="A873" s="1" t="str">
        <f>IFERROR(MATCH(ROW(A873)-ROW($A$2),入力画面!A:A,0),"")</f>
        <v/>
      </c>
      <c r="B873" s="98" t="str">
        <f t="shared" ca="1" si="68"/>
        <v/>
      </c>
      <c r="C873" s="99" t="str">
        <f t="shared" ca="1" si="65"/>
        <v/>
      </c>
      <c r="D873" s="100" t="str">
        <f t="shared" ca="1" si="69"/>
        <v/>
      </c>
      <c r="E873" s="101" t="str">
        <f t="shared" ca="1" si="66"/>
        <v/>
      </c>
      <c r="F873" s="101" t="str">
        <f t="shared" ca="1" si="67"/>
        <v/>
      </c>
    </row>
    <row r="874" spans="1:6" ht="18.75" customHeight="1" x14ac:dyDescent="0.15">
      <c r="A874" s="1" t="str">
        <f>IFERROR(MATCH(ROW(A874)-ROW($A$2),入力画面!A:A,0),"")</f>
        <v/>
      </c>
      <c r="B874" s="98" t="str">
        <f t="shared" ca="1" si="68"/>
        <v/>
      </c>
      <c r="C874" s="99" t="str">
        <f t="shared" ca="1" si="65"/>
        <v/>
      </c>
      <c r="D874" s="100" t="str">
        <f t="shared" ca="1" si="69"/>
        <v/>
      </c>
      <c r="E874" s="101" t="str">
        <f t="shared" ca="1" si="66"/>
        <v/>
      </c>
      <c r="F874" s="101" t="str">
        <f t="shared" ca="1" si="67"/>
        <v/>
      </c>
    </row>
    <row r="875" spans="1:6" ht="18.75" customHeight="1" x14ac:dyDescent="0.15">
      <c r="A875" s="1" t="str">
        <f>IFERROR(MATCH(ROW(A875)-ROW($A$2),入力画面!A:A,0),"")</f>
        <v/>
      </c>
      <c r="B875" s="98" t="str">
        <f t="shared" ca="1" si="68"/>
        <v/>
      </c>
      <c r="C875" s="99" t="str">
        <f t="shared" ca="1" si="65"/>
        <v/>
      </c>
      <c r="D875" s="100" t="str">
        <f t="shared" ca="1" si="69"/>
        <v/>
      </c>
      <c r="E875" s="101" t="str">
        <f t="shared" ca="1" si="66"/>
        <v/>
      </c>
      <c r="F875" s="101" t="str">
        <f t="shared" ca="1" si="67"/>
        <v/>
      </c>
    </row>
    <row r="876" spans="1:6" ht="18.75" customHeight="1" x14ac:dyDescent="0.15">
      <c r="A876" s="1" t="str">
        <f>IFERROR(MATCH(ROW(A876)-ROW($A$2),入力画面!A:A,0),"")</f>
        <v/>
      </c>
      <c r="B876" s="98" t="str">
        <f t="shared" ca="1" si="68"/>
        <v/>
      </c>
      <c r="C876" s="99" t="str">
        <f t="shared" ca="1" si="65"/>
        <v/>
      </c>
      <c r="D876" s="100" t="str">
        <f t="shared" ca="1" si="69"/>
        <v/>
      </c>
      <c r="E876" s="101" t="str">
        <f t="shared" ca="1" si="66"/>
        <v/>
      </c>
      <c r="F876" s="101" t="str">
        <f t="shared" ca="1" si="67"/>
        <v/>
      </c>
    </row>
    <row r="877" spans="1:6" ht="18.75" customHeight="1" x14ac:dyDescent="0.15">
      <c r="A877" s="1" t="str">
        <f>IFERROR(MATCH(ROW(A877)-ROW($A$2),入力画面!A:A,0),"")</f>
        <v/>
      </c>
      <c r="B877" s="98" t="str">
        <f t="shared" ca="1" si="68"/>
        <v/>
      </c>
      <c r="C877" s="99" t="str">
        <f t="shared" ca="1" si="65"/>
        <v/>
      </c>
      <c r="D877" s="100" t="str">
        <f t="shared" ca="1" si="69"/>
        <v/>
      </c>
      <c r="E877" s="101" t="str">
        <f t="shared" ca="1" si="66"/>
        <v/>
      </c>
      <c r="F877" s="101" t="str">
        <f t="shared" ca="1" si="67"/>
        <v/>
      </c>
    </row>
    <row r="878" spans="1:6" ht="18.75" customHeight="1" x14ac:dyDescent="0.15">
      <c r="A878" s="1" t="str">
        <f>IFERROR(MATCH(ROW(A878)-ROW($A$2),入力画面!A:A,0),"")</f>
        <v/>
      </c>
      <c r="B878" s="98" t="str">
        <f t="shared" ca="1" si="68"/>
        <v/>
      </c>
      <c r="C878" s="99" t="str">
        <f t="shared" ca="1" si="65"/>
        <v/>
      </c>
      <c r="D878" s="100" t="str">
        <f t="shared" ca="1" si="69"/>
        <v/>
      </c>
      <c r="E878" s="101" t="str">
        <f t="shared" ca="1" si="66"/>
        <v/>
      </c>
      <c r="F878" s="101" t="str">
        <f t="shared" ca="1" si="67"/>
        <v/>
      </c>
    </row>
    <row r="879" spans="1:6" ht="18.75" customHeight="1" x14ac:dyDescent="0.15">
      <c r="A879" s="1" t="str">
        <f>IFERROR(MATCH(ROW(A879)-ROW($A$2),入力画面!A:A,0),"")</f>
        <v/>
      </c>
      <c r="B879" s="98" t="str">
        <f t="shared" ca="1" si="68"/>
        <v/>
      </c>
      <c r="C879" s="99" t="str">
        <f t="shared" ca="1" si="65"/>
        <v/>
      </c>
      <c r="D879" s="100" t="str">
        <f t="shared" ca="1" si="69"/>
        <v/>
      </c>
      <c r="E879" s="101" t="str">
        <f t="shared" ca="1" si="66"/>
        <v/>
      </c>
      <c r="F879" s="101" t="str">
        <f t="shared" ca="1" si="67"/>
        <v/>
      </c>
    </row>
    <row r="880" spans="1:6" ht="18.75" customHeight="1" x14ac:dyDescent="0.15">
      <c r="A880" s="1" t="str">
        <f>IFERROR(MATCH(ROW(A880)-ROW($A$2),入力画面!A:A,0),"")</f>
        <v/>
      </c>
      <c r="B880" s="98" t="str">
        <f t="shared" ca="1" si="68"/>
        <v/>
      </c>
      <c r="C880" s="99" t="str">
        <f t="shared" ca="1" si="65"/>
        <v/>
      </c>
      <c r="D880" s="100" t="str">
        <f t="shared" ca="1" si="69"/>
        <v/>
      </c>
      <c r="E880" s="101" t="str">
        <f t="shared" ca="1" si="66"/>
        <v/>
      </c>
      <c r="F880" s="101" t="str">
        <f t="shared" ca="1" si="67"/>
        <v/>
      </c>
    </row>
    <row r="881" spans="1:6" ht="18.75" customHeight="1" x14ac:dyDescent="0.15">
      <c r="A881" s="1" t="str">
        <f>IFERROR(MATCH(ROW(A881)-ROW($A$2),入力画面!A:A,0),"")</f>
        <v/>
      </c>
      <c r="B881" s="98" t="str">
        <f t="shared" ca="1" si="68"/>
        <v/>
      </c>
      <c r="C881" s="99" t="str">
        <f t="shared" ca="1" si="65"/>
        <v/>
      </c>
      <c r="D881" s="100" t="str">
        <f t="shared" ca="1" si="69"/>
        <v/>
      </c>
      <c r="E881" s="101" t="str">
        <f t="shared" ca="1" si="66"/>
        <v/>
      </c>
      <c r="F881" s="101" t="str">
        <f t="shared" ca="1" si="67"/>
        <v/>
      </c>
    </row>
    <row r="882" spans="1:6" ht="18.75" customHeight="1" x14ac:dyDescent="0.15">
      <c r="A882" s="1" t="str">
        <f>IFERROR(MATCH(ROW(A882)-ROW($A$2),入力画面!A:A,0),"")</f>
        <v/>
      </c>
      <c r="B882" s="98" t="str">
        <f t="shared" ca="1" si="68"/>
        <v/>
      </c>
      <c r="C882" s="99" t="str">
        <f t="shared" ca="1" si="65"/>
        <v/>
      </c>
      <c r="D882" s="100" t="str">
        <f t="shared" ca="1" si="69"/>
        <v/>
      </c>
      <c r="E882" s="101" t="str">
        <f t="shared" ca="1" si="66"/>
        <v/>
      </c>
      <c r="F882" s="101" t="str">
        <f t="shared" ca="1" si="67"/>
        <v/>
      </c>
    </row>
    <row r="883" spans="1:6" ht="18.75" customHeight="1" x14ac:dyDescent="0.15">
      <c r="A883" s="1" t="str">
        <f>IFERROR(MATCH(ROW(A883)-ROW($A$2),入力画面!A:A,0),"")</f>
        <v/>
      </c>
      <c r="B883" s="98" t="str">
        <f t="shared" ca="1" si="68"/>
        <v/>
      </c>
      <c r="C883" s="99" t="str">
        <f t="shared" ca="1" si="65"/>
        <v/>
      </c>
      <c r="D883" s="100" t="str">
        <f t="shared" ca="1" si="69"/>
        <v/>
      </c>
      <c r="E883" s="101" t="str">
        <f t="shared" ca="1" si="66"/>
        <v/>
      </c>
      <c r="F883" s="101" t="str">
        <f t="shared" ca="1" si="67"/>
        <v/>
      </c>
    </row>
    <row r="884" spans="1:6" ht="18.75" customHeight="1" x14ac:dyDescent="0.15">
      <c r="A884" s="1" t="str">
        <f>IFERROR(MATCH(ROW(A884)-ROW($A$2),入力画面!A:A,0),"")</f>
        <v/>
      </c>
      <c r="B884" s="98" t="str">
        <f t="shared" ca="1" si="68"/>
        <v/>
      </c>
      <c r="C884" s="99" t="str">
        <f t="shared" ca="1" si="65"/>
        <v/>
      </c>
      <c r="D884" s="100" t="str">
        <f t="shared" ca="1" si="69"/>
        <v/>
      </c>
      <c r="E884" s="101" t="str">
        <f t="shared" ca="1" si="66"/>
        <v/>
      </c>
      <c r="F884" s="101" t="str">
        <f t="shared" ca="1" si="67"/>
        <v/>
      </c>
    </row>
    <row r="885" spans="1:6" ht="18.75" customHeight="1" x14ac:dyDescent="0.15">
      <c r="A885" s="1" t="str">
        <f>IFERROR(MATCH(ROW(A885)-ROW($A$2),入力画面!A:A,0),"")</f>
        <v/>
      </c>
      <c r="B885" s="98" t="str">
        <f t="shared" ca="1" si="68"/>
        <v/>
      </c>
      <c r="C885" s="99" t="str">
        <f t="shared" ca="1" si="65"/>
        <v/>
      </c>
      <c r="D885" s="100" t="str">
        <f t="shared" ca="1" si="69"/>
        <v/>
      </c>
      <c r="E885" s="101" t="str">
        <f t="shared" ca="1" si="66"/>
        <v/>
      </c>
      <c r="F885" s="101" t="str">
        <f t="shared" ca="1" si="67"/>
        <v/>
      </c>
    </row>
    <row r="886" spans="1:6" ht="18.75" customHeight="1" x14ac:dyDescent="0.15">
      <c r="A886" s="1" t="str">
        <f>IFERROR(MATCH(ROW(A886)-ROW($A$2),入力画面!A:A,0),"")</f>
        <v/>
      </c>
      <c r="B886" s="98" t="str">
        <f t="shared" ca="1" si="68"/>
        <v/>
      </c>
      <c r="C886" s="99" t="str">
        <f t="shared" ca="1" si="65"/>
        <v/>
      </c>
      <c r="D886" s="100" t="str">
        <f t="shared" ca="1" si="69"/>
        <v/>
      </c>
      <c r="E886" s="101" t="str">
        <f t="shared" ca="1" si="66"/>
        <v/>
      </c>
      <c r="F886" s="101" t="str">
        <f t="shared" ca="1" si="67"/>
        <v/>
      </c>
    </row>
    <row r="887" spans="1:6" ht="18.75" customHeight="1" x14ac:dyDescent="0.15">
      <c r="A887" s="1" t="str">
        <f>IFERROR(MATCH(ROW(A887)-ROW($A$2),入力画面!A:A,0),"")</f>
        <v/>
      </c>
      <c r="B887" s="98" t="str">
        <f t="shared" ca="1" si="68"/>
        <v/>
      </c>
      <c r="C887" s="99" t="str">
        <f t="shared" ca="1" si="65"/>
        <v/>
      </c>
      <c r="D887" s="100" t="str">
        <f t="shared" ca="1" si="69"/>
        <v/>
      </c>
      <c r="E887" s="101" t="str">
        <f t="shared" ca="1" si="66"/>
        <v/>
      </c>
      <c r="F887" s="101" t="str">
        <f t="shared" ca="1" si="67"/>
        <v/>
      </c>
    </row>
    <row r="888" spans="1:6" ht="18.75" customHeight="1" x14ac:dyDescent="0.15">
      <c r="A888" s="1" t="str">
        <f>IFERROR(MATCH(ROW(A888)-ROW($A$2),入力画面!A:A,0),"")</f>
        <v/>
      </c>
      <c r="B888" s="98" t="str">
        <f t="shared" ca="1" si="68"/>
        <v/>
      </c>
      <c r="C888" s="99" t="str">
        <f t="shared" ca="1" si="65"/>
        <v/>
      </c>
      <c r="D888" s="100" t="str">
        <f t="shared" ca="1" si="69"/>
        <v/>
      </c>
      <c r="E888" s="101" t="str">
        <f t="shared" ca="1" si="66"/>
        <v/>
      </c>
      <c r="F888" s="101" t="str">
        <f t="shared" ca="1" si="67"/>
        <v/>
      </c>
    </row>
    <row r="889" spans="1:6" ht="18.75" customHeight="1" x14ac:dyDescent="0.15">
      <c r="A889" s="1" t="str">
        <f>IFERROR(MATCH(ROW(A889)-ROW($A$2),入力画面!A:A,0),"")</f>
        <v/>
      </c>
      <c r="B889" s="98" t="str">
        <f t="shared" ca="1" si="68"/>
        <v/>
      </c>
      <c r="C889" s="99" t="str">
        <f t="shared" ca="1" si="65"/>
        <v/>
      </c>
      <c r="D889" s="100" t="str">
        <f t="shared" ca="1" si="69"/>
        <v/>
      </c>
      <c r="E889" s="101" t="str">
        <f t="shared" ca="1" si="66"/>
        <v/>
      </c>
      <c r="F889" s="101" t="str">
        <f t="shared" ca="1" si="67"/>
        <v/>
      </c>
    </row>
    <row r="890" spans="1:6" ht="18.75" customHeight="1" x14ac:dyDescent="0.15">
      <c r="A890" s="1" t="str">
        <f>IFERROR(MATCH(ROW(A890)-ROW($A$2),入力画面!A:A,0),"")</f>
        <v/>
      </c>
      <c r="B890" s="98" t="str">
        <f t="shared" ca="1" si="68"/>
        <v/>
      </c>
      <c r="C890" s="99" t="str">
        <f t="shared" ca="1" si="65"/>
        <v/>
      </c>
      <c r="D890" s="100" t="str">
        <f t="shared" ca="1" si="69"/>
        <v/>
      </c>
      <c r="E890" s="101" t="str">
        <f t="shared" ca="1" si="66"/>
        <v/>
      </c>
      <c r="F890" s="101" t="str">
        <f t="shared" ca="1" si="67"/>
        <v/>
      </c>
    </row>
    <row r="891" spans="1:6" ht="18.75" customHeight="1" x14ac:dyDescent="0.15">
      <c r="A891" s="1" t="str">
        <f>IFERROR(MATCH(ROW(A891)-ROW($A$2),入力画面!A:A,0),"")</f>
        <v/>
      </c>
      <c r="B891" s="98" t="str">
        <f t="shared" ca="1" si="68"/>
        <v/>
      </c>
      <c r="C891" s="99" t="str">
        <f t="shared" ca="1" si="65"/>
        <v/>
      </c>
      <c r="D891" s="100" t="str">
        <f t="shared" ca="1" si="69"/>
        <v/>
      </c>
      <c r="E891" s="101" t="str">
        <f t="shared" ca="1" si="66"/>
        <v/>
      </c>
      <c r="F891" s="101" t="str">
        <f t="shared" ca="1" si="67"/>
        <v/>
      </c>
    </row>
    <row r="892" spans="1:6" ht="18.75" customHeight="1" x14ac:dyDescent="0.15">
      <c r="A892" s="1" t="str">
        <f>IFERROR(MATCH(ROW(A892)-ROW($A$2),入力画面!A:A,0),"")</f>
        <v/>
      </c>
      <c r="B892" s="98" t="str">
        <f t="shared" ca="1" si="68"/>
        <v/>
      </c>
      <c r="C892" s="99" t="str">
        <f t="shared" ca="1" si="65"/>
        <v/>
      </c>
      <c r="D892" s="100" t="str">
        <f t="shared" ca="1" si="69"/>
        <v/>
      </c>
      <c r="E892" s="101" t="str">
        <f t="shared" ca="1" si="66"/>
        <v/>
      </c>
      <c r="F892" s="101" t="str">
        <f t="shared" ca="1" si="67"/>
        <v/>
      </c>
    </row>
    <row r="893" spans="1:6" ht="18.75" customHeight="1" x14ac:dyDescent="0.15">
      <c r="A893" s="1" t="str">
        <f>IFERROR(MATCH(ROW(A893)-ROW($A$2),入力画面!A:A,0),"")</f>
        <v/>
      </c>
      <c r="B893" s="98" t="str">
        <f t="shared" ca="1" si="68"/>
        <v/>
      </c>
      <c r="C893" s="99" t="str">
        <f t="shared" ca="1" si="65"/>
        <v/>
      </c>
      <c r="D893" s="100" t="str">
        <f t="shared" ca="1" si="69"/>
        <v/>
      </c>
      <c r="E893" s="101" t="str">
        <f t="shared" ca="1" si="66"/>
        <v/>
      </c>
      <c r="F893" s="101" t="str">
        <f t="shared" ca="1" si="67"/>
        <v/>
      </c>
    </row>
    <row r="894" spans="1:6" ht="18.75" customHeight="1" x14ac:dyDescent="0.15">
      <c r="A894" s="1" t="str">
        <f>IFERROR(MATCH(ROW(A894)-ROW($A$2),入力画面!A:A,0),"")</f>
        <v/>
      </c>
      <c r="B894" s="98" t="str">
        <f t="shared" ca="1" si="68"/>
        <v/>
      </c>
      <c r="C894" s="99" t="str">
        <f t="shared" ca="1" si="65"/>
        <v/>
      </c>
      <c r="D894" s="100" t="str">
        <f t="shared" ca="1" si="69"/>
        <v/>
      </c>
      <c r="E894" s="101" t="str">
        <f t="shared" ca="1" si="66"/>
        <v/>
      </c>
      <c r="F894" s="101" t="str">
        <f t="shared" ca="1" si="67"/>
        <v/>
      </c>
    </row>
    <row r="895" spans="1:6" ht="18.75" customHeight="1" x14ac:dyDescent="0.15">
      <c r="A895" s="1" t="str">
        <f>IFERROR(MATCH(ROW(A895)-ROW($A$2),入力画面!A:A,0),"")</f>
        <v/>
      </c>
      <c r="B895" s="98" t="str">
        <f t="shared" ca="1" si="68"/>
        <v/>
      </c>
      <c r="C895" s="99" t="str">
        <f t="shared" ca="1" si="65"/>
        <v/>
      </c>
      <c r="D895" s="100" t="str">
        <f t="shared" ca="1" si="69"/>
        <v/>
      </c>
      <c r="E895" s="101" t="str">
        <f t="shared" ca="1" si="66"/>
        <v/>
      </c>
      <c r="F895" s="101" t="str">
        <f t="shared" ca="1" si="67"/>
        <v/>
      </c>
    </row>
    <row r="896" spans="1:6" ht="18.75" customHeight="1" x14ac:dyDescent="0.15">
      <c r="A896" s="1" t="str">
        <f>IFERROR(MATCH(ROW(A896)-ROW($A$2),入力画面!A:A,0),"")</f>
        <v/>
      </c>
      <c r="B896" s="98" t="str">
        <f t="shared" ca="1" si="68"/>
        <v/>
      </c>
      <c r="C896" s="99" t="str">
        <f t="shared" ca="1" si="65"/>
        <v/>
      </c>
      <c r="D896" s="100" t="str">
        <f t="shared" ca="1" si="69"/>
        <v/>
      </c>
      <c r="E896" s="101" t="str">
        <f t="shared" ca="1" si="66"/>
        <v/>
      </c>
      <c r="F896" s="101" t="str">
        <f t="shared" ca="1" si="67"/>
        <v/>
      </c>
    </row>
    <row r="897" spans="1:6" ht="18.75" customHeight="1" x14ac:dyDescent="0.15">
      <c r="A897" s="1" t="str">
        <f>IFERROR(MATCH(ROW(A897)-ROW($A$2),入力画面!A:A,0),"")</f>
        <v/>
      </c>
      <c r="B897" s="98" t="str">
        <f t="shared" ca="1" si="68"/>
        <v/>
      </c>
      <c r="C897" s="99" t="str">
        <f t="shared" ca="1" si="65"/>
        <v/>
      </c>
      <c r="D897" s="100" t="str">
        <f t="shared" ca="1" si="69"/>
        <v/>
      </c>
      <c r="E897" s="101" t="str">
        <f t="shared" ca="1" si="66"/>
        <v/>
      </c>
      <c r="F897" s="101" t="str">
        <f t="shared" ca="1" si="67"/>
        <v/>
      </c>
    </row>
    <row r="898" spans="1:6" ht="18.75" customHeight="1" x14ac:dyDescent="0.15">
      <c r="A898" s="1" t="str">
        <f>IFERROR(MATCH(ROW(A898)-ROW($A$2),入力画面!A:A,0),"")</f>
        <v/>
      </c>
      <c r="B898" s="98" t="str">
        <f t="shared" ca="1" si="68"/>
        <v/>
      </c>
      <c r="C898" s="99" t="str">
        <f t="shared" ca="1" si="65"/>
        <v/>
      </c>
      <c r="D898" s="100" t="str">
        <f t="shared" ca="1" si="69"/>
        <v/>
      </c>
      <c r="E898" s="101" t="str">
        <f t="shared" ca="1" si="66"/>
        <v/>
      </c>
      <c r="F898" s="101" t="str">
        <f t="shared" ca="1" si="67"/>
        <v/>
      </c>
    </row>
    <row r="899" spans="1:6" ht="18.75" customHeight="1" x14ac:dyDescent="0.15">
      <c r="A899" s="1" t="str">
        <f>IFERROR(MATCH(ROW(A899)-ROW($A$2),入力画面!A:A,0),"")</f>
        <v/>
      </c>
      <c r="B899" s="98" t="str">
        <f t="shared" ca="1" si="68"/>
        <v/>
      </c>
      <c r="C899" s="99" t="str">
        <f t="shared" ref="C899:C962" ca="1" si="70">IFERROR(INDIRECT("入力画面!G"&amp;A899),"")</f>
        <v/>
      </c>
      <c r="D899" s="100" t="str">
        <f t="shared" ca="1" si="69"/>
        <v/>
      </c>
      <c r="E899" s="101" t="str">
        <f t="shared" ref="E899:E962" ca="1" si="71">IFERROR(IF(C899="収入",INDIRECT("入力画面!I"&amp;A899),""),"")</f>
        <v/>
      </c>
      <c r="F899" s="101" t="str">
        <f t="shared" ref="F899:F962" ca="1" si="72">IFERROR(IF(C899="収入","",INDIRECT("入力画面!I"&amp;A899)),"")</f>
        <v/>
      </c>
    </row>
    <row r="900" spans="1:6" ht="18.75" customHeight="1" x14ac:dyDescent="0.15">
      <c r="A900" s="1" t="str">
        <f>IFERROR(MATCH(ROW(A900)-ROW($A$2),入力画面!A:A,0),"")</f>
        <v/>
      </c>
      <c r="B900" s="98" t="str">
        <f t="shared" ref="B900:B963" ca="1" si="73">IFERROR(INDIRECT("入力画面!C"&amp;A900),"")</f>
        <v/>
      </c>
      <c r="C900" s="99" t="str">
        <f t="shared" ca="1" si="70"/>
        <v/>
      </c>
      <c r="D900" s="100" t="str">
        <f t="shared" ref="D900:D963" ca="1" si="74">IFERROR(INDIRECT("入力画面!E"&amp;A900)&amp;" "&amp;INDIRECT("入力画面!F"&amp;A900),"")</f>
        <v/>
      </c>
      <c r="E900" s="101" t="str">
        <f t="shared" ca="1" si="71"/>
        <v/>
      </c>
      <c r="F900" s="101" t="str">
        <f t="shared" ca="1" si="72"/>
        <v/>
      </c>
    </row>
    <row r="901" spans="1:6" ht="18.75" customHeight="1" x14ac:dyDescent="0.15">
      <c r="A901" s="1" t="str">
        <f>IFERROR(MATCH(ROW(A901)-ROW($A$2),入力画面!A:A,0),"")</f>
        <v/>
      </c>
      <c r="B901" s="98" t="str">
        <f t="shared" ca="1" si="73"/>
        <v/>
      </c>
      <c r="C901" s="99" t="str">
        <f t="shared" ca="1" si="70"/>
        <v/>
      </c>
      <c r="D901" s="100" t="str">
        <f t="shared" ca="1" si="74"/>
        <v/>
      </c>
      <c r="E901" s="101" t="str">
        <f t="shared" ca="1" si="71"/>
        <v/>
      </c>
      <c r="F901" s="101" t="str">
        <f t="shared" ca="1" si="72"/>
        <v/>
      </c>
    </row>
    <row r="902" spans="1:6" ht="18.75" customHeight="1" x14ac:dyDescent="0.15">
      <c r="A902" s="1" t="str">
        <f>IFERROR(MATCH(ROW(A902)-ROW($A$2),入力画面!A:A,0),"")</f>
        <v/>
      </c>
      <c r="B902" s="98" t="str">
        <f t="shared" ca="1" si="73"/>
        <v/>
      </c>
      <c r="C902" s="99" t="str">
        <f t="shared" ca="1" si="70"/>
        <v/>
      </c>
      <c r="D902" s="100" t="str">
        <f t="shared" ca="1" si="74"/>
        <v/>
      </c>
      <c r="E902" s="101" t="str">
        <f t="shared" ca="1" si="71"/>
        <v/>
      </c>
      <c r="F902" s="101" t="str">
        <f t="shared" ca="1" si="72"/>
        <v/>
      </c>
    </row>
    <row r="903" spans="1:6" ht="18.75" customHeight="1" x14ac:dyDescent="0.15">
      <c r="A903" s="1" t="str">
        <f>IFERROR(MATCH(ROW(A903)-ROW($A$2),入力画面!A:A,0),"")</f>
        <v/>
      </c>
      <c r="B903" s="98" t="str">
        <f t="shared" ca="1" si="73"/>
        <v/>
      </c>
      <c r="C903" s="99" t="str">
        <f t="shared" ca="1" si="70"/>
        <v/>
      </c>
      <c r="D903" s="100" t="str">
        <f t="shared" ca="1" si="74"/>
        <v/>
      </c>
      <c r="E903" s="101" t="str">
        <f t="shared" ca="1" si="71"/>
        <v/>
      </c>
      <c r="F903" s="101" t="str">
        <f t="shared" ca="1" si="72"/>
        <v/>
      </c>
    </row>
    <row r="904" spans="1:6" ht="18.75" customHeight="1" x14ac:dyDescent="0.15">
      <c r="A904" s="1" t="str">
        <f>IFERROR(MATCH(ROW(A904)-ROW($A$2),入力画面!A:A,0),"")</f>
        <v/>
      </c>
      <c r="B904" s="98" t="str">
        <f t="shared" ca="1" si="73"/>
        <v/>
      </c>
      <c r="C904" s="99" t="str">
        <f t="shared" ca="1" si="70"/>
        <v/>
      </c>
      <c r="D904" s="100" t="str">
        <f t="shared" ca="1" si="74"/>
        <v/>
      </c>
      <c r="E904" s="101" t="str">
        <f t="shared" ca="1" si="71"/>
        <v/>
      </c>
      <c r="F904" s="101" t="str">
        <f t="shared" ca="1" si="72"/>
        <v/>
      </c>
    </row>
    <row r="905" spans="1:6" ht="18.75" customHeight="1" x14ac:dyDescent="0.15">
      <c r="A905" s="1" t="str">
        <f>IFERROR(MATCH(ROW(A905)-ROW($A$2),入力画面!A:A,0),"")</f>
        <v/>
      </c>
      <c r="B905" s="98" t="str">
        <f t="shared" ca="1" si="73"/>
        <v/>
      </c>
      <c r="C905" s="99" t="str">
        <f t="shared" ca="1" si="70"/>
        <v/>
      </c>
      <c r="D905" s="100" t="str">
        <f t="shared" ca="1" si="74"/>
        <v/>
      </c>
      <c r="E905" s="101" t="str">
        <f t="shared" ca="1" si="71"/>
        <v/>
      </c>
      <c r="F905" s="101" t="str">
        <f t="shared" ca="1" si="72"/>
        <v/>
      </c>
    </row>
    <row r="906" spans="1:6" ht="18.75" customHeight="1" x14ac:dyDescent="0.15">
      <c r="A906" s="1" t="str">
        <f>IFERROR(MATCH(ROW(A906)-ROW($A$2),入力画面!A:A,0),"")</f>
        <v/>
      </c>
      <c r="B906" s="98" t="str">
        <f t="shared" ca="1" si="73"/>
        <v/>
      </c>
      <c r="C906" s="99" t="str">
        <f t="shared" ca="1" si="70"/>
        <v/>
      </c>
      <c r="D906" s="100" t="str">
        <f t="shared" ca="1" si="74"/>
        <v/>
      </c>
      <c r="E906" s="101" t="str">
        <f t="shared" ca="1" si="71"/>
        <v/>
      </c>
      <c r="F906" s="101" t="str">
        <f t="shared" ca="1" si="72"/>
        <v/>
      </c>
    </row>
    <row r="907" spans="1:6" ht="18.75" customHeight="1" x14ac:dyDescent="0.15">
      <c r="A907" s="1" t="str">
        <f>IFERROR(MATCH(ROW(A907)-ROW($A$2),入力画面!A:A,0),"")</f>
        <v/>
      </c>
      <c r="B907" s="98" t="str">
        <f t="shared" ca="1" si="73"/>
        <v/>
      </c>
      <c r="C907" s="99" t="str">
        <f t="shared" ca="1" si="70"/>
        <v/>
      </c>
      <c r="D907" s="100" t="str">
        <f t="shared" ca="1" si="74"/>
        <v/>
      </c>
      <c r="E907" s="101" t="str">
        <f t="shared" ca="1" si="71"/>
        <v/>
      </c>
      <c r="F907" s="101" t="str">
        <f t="shared" ca="1" si="72"/>
        <v/>
      </c>
    </row>
    <row r="908" spans="1:6" ht="18.75" customHeight="1" x14ac:dyDescent="0.15">
      <c r="A908" s="1" t="str">
        <f>IFERROR(MATCH(ROW(A908)-ROW($A$2),入力画面!A:A,0),"")</f>
        <v/>
      </c>
      <c r="B908" s="98" t="str">
        <f t="shared" ca="1" si="73"/>
        <v/>
      </c>
      <c r="C908" s="99" t="str">
        <f t="shared" ca="1" si="70"/>
        <v/>
      </c>
      <c r="D908" s="100" t="str">
        <f t="shared" ca="1" si="74"/>
        <v/>
      </c>
      <c r="E908" s="101" t="str">
        <f t="shared" ca="1" si="71"/>
        <v/>
      </c>
      <c r="F908" s="101" t="str">
        <f t="shared" ca="1" si="72"/>
        <v/>
      </c>
    </row>
    <row r="909" spans="1:6" ht="18.75" customHeight="1" x14ac:dyDescent="0.15">
      <c r="A909" s="1" t="str">
        <f>IFERROR(MATCH(ROW(A909)-ROW($A$2),入力画面!A:A,0),"")</f>
        <v/>
      </c>
      <c r="B909" s="98" t="str">
        <f t="shared" ca="1" si="73"/>
        <v/>
      </c>
      <c r="C909" s="99" t="str">
        <f t="shared" ca="1" si="70"/>
        <v/>
      </c>
      <c r="D909" s="100" t="str">
        <f t="shared" ca="1" si="74"/>
        <v/>
      </c>
      <c r="E909" s="101" t="str">
        <f t="shared" ca="1" si="71"/>
        <v/>
      </c>
      <c r="F909" s="101" t="str">
        <f t="shared" ca="1" si="72"/>
        <v/>
      </c>
    </row>
    <row r="910" spans="1:6" ht="18.75" customHeight="1" x14ac:dyDescent="0.15">
      <c r="A910" s="1" t="str">
        <f>IFERROR(MATCH(ROW(A910)-ROW($A$2),入力画面!A:A,0),"")</f>
        <v/>
      </c>
      <c r="B910" s="98" t="str">
        <f t="shared" ca="1" si="73"/>
        <v/>
      </c>
      <c r="C910" s="99" t="str">
        <f t="shared" ca="1" si="70"/>
        <v/>
      </c>
      <c r="D910" s="100" t="str">
        <f t="shared" ca="1" si="74"/>
        <v/>
      </c>
      <c r="E910" s="101" t="str">
        <f t="shared" ca="1" si="71"/>
        <v/>
      </c>
      <c r="F910" s="101" t="str">
        <f t="shared" ca="1" si="72"/>
        <v/>
      </c>
    </row>
    <row r="911" spans="1:6" ht="18.75" customHeight="1" x14ac:dyDescent="0.15">
      <c r="A911" s="1" t="str">
        <f>IFERROR(MATCH(ROW(A911)-ROW($A$2),入力画面!A:A,0),"")</f>
        <v/>
      </c>
      <c r="B911" s="98" t="str">
        <f t="shared" ca="1" si="73"/>
        <v/>
      </c>
      <c r="C911" s="99" t="str">
        <f t="shared" ca="1" si="70"/>
        <v/>
      </c>
      <c r="D911" s="100" t="str">
        <f t="shared" ca="1" si="74"/>
        <v/>
      </c>
      <c r="E911" s="101" t="str">
        <f t="shared" ca="1" si="71"/>
        <v/>
      </c>
      <c r="F911" s="101" t="str">
        <f t="shared" ca="1" si="72"/>
        <v/>
      </c>
    </row>
    <row r="912" spans="1:6" ht="18.75" customHeight="1" x14ac:dyDescent="0.15">
      <c r="A912" s="1" t="str">
        <f>IFERROR(MATCH(ROW(A912)-ROW($A$2),入力画面!A:A,0),"")</f>
        <v/>
      </c>
      <c r="B912" s="98" t="str">
        <f t="shared" ca="1" si="73"/>
        <v/>
      </c>
      <c r="C912" s="99" t="str">
        <f t="shared" ca="1" si="70"/>
        <v/>
      </c>
      <c r="D912" s="100" t="str">
        <f t="shared" ca="1" si="74"/>
        <v/>
      </c>
      <c r="E912" s="101" t="str">
        <f t="shared" ca="1" si="71"/>
        <v/>
      </c>
      <c r="F912" s="101" t="str">
        <f t="shared" ca="1" si="72"/>
        <v/>
      </c>
    </row>
    <row r="913" spans="1:6" ht="18.75" customHeight="1" x14ac:dyDescent="0.15">
      <c r="A913" s="1" t="str">
        <f>IFERROR(MATCH(ROW(A913)-ROW($A$2),入力画面!A:A,0),"")</f>
        <v/>
      </c>
      <c r="B913" s="98" t="str">
        <f t="shared" ca="1" si="73"/>
        <v/>
      </c>
      <c r="C913" s="99" t="str">
        <f t="shared" ca="1" si="70"/>
        <v/>
      </c>
      <c r="D913" s="100" t="str">
        <f t="shared" ca="1" si="74"/>
        <v/>
      </c>
      <c r="E913" s="101" t="str">
        <f t="shared" ca="1" si="71"/>
        <v/>
      </c>
      <c r="F913" s="101" t="str">
        <f t="shared" ca="1" si="72"/>
        <v/>
      </c>
    </row>
    <row r="914" spans="1:6" ht="18.75" customHeight="1" x14ac:dyDescent="0.15">
      <c r="A914" s="1" t="str">
        <f>IFERROR(MATCH(ROW(A914)-ROW($A$2),入力画面!A:A,0),"")</f>
        <v/>
      </c>
      <c r="B914" s="98" t="str">
        <f t="shared" ca="1" si="73"/>
        <v/>
      </c>
      <c r="C914" s="99" t="str">
        <f t="shared" ca="1" si="70"/>
        <v/>
      </c>
      <c r="D914" s="100" t="str">
        <f t="shared" ca="1" si="74"/>
        <v/>
      </c>
      <c r="E914" s="101" t="str">
        <f t="shared" ca="1" si="71"/>
        <v/>
      </c>
      <c r="F914" s="101" t="str">
        <f t="shared" ca="1" si="72"/>
        <v/>
      </c>
    </row>
    <row r="915" spans="1:6" ht="18.75" customHeight="1" x14ac:dyDescent="0.15">
      <c r="A915" s="1" t="str">
        <f>IFERROR(MATCH(ROW(A915)-ROW($A$2),入力画面!A:A,0),"")</f>
        <v/>
      </c>
      <c r="B915" s="98" t="str">
        <f t="shared" ca="1" si="73"/>
        <v/>
      </c>
      <c r="C915" s="99" t="str">
        <f t="shared" ca="1" si="70"/>
        <v/>
      </c>
      <c r="D915" s="100" t="str">
        <f t="shared" ca="1" si="74"/>
        <v/>
      </c>
      <c r="E915" s="101" t="str">
        <f t="shared" ca="1" si="71"/>
        <v/>
      </c>
      <c r="F915" s="101" t="str">
        <f t="shared" ca="1" si="72"/>
        <v/>
      </c>
    </row>
    <row r="916" spans="1:6" ht="18.75" customHeight="1" x14ac:dyDescent="0.15">
      <c r="A916" s="1" t="str">
        <f>IFERROR(MATCH(ROW(A916)-ROW($A$2),入力画面!A:A,0),"")</f>
        <v/>
      </c>
      <c r="B916" s="98" t="str">
        <f t="shared" ca="1" si="73"/>
        <v/>
      </c>
      <c r="C916" s="99" t="str">
        <f t="shared" ca="1" si="70"/>
        <v/>
      </c>
      <c r="D916" s="100" t="str">
        <f t="shared" ca="1" si="74"/>
        <v/>
      </c>
      <c r="E916" s="101" t="str">
        <f t="shared" ca="1" si="71"/>
        <v/>
      </c>
      <c r="F916" s="101" t="str">
        <f t="shared" ca="1" si="72"/>
        <v/>
      </c>
    </row>
    <row r="917" spans="1:6" ht="18.75" customHeight="1" x14ac:dyDescent="0.15">
      <c r="A917" s="1" t="str">
        <f>IFERROR(MATCH(ROW(A917)-ROW($A$2),入力画面!A:A,0),"")</f>
        <v/>
      </c>
      <c r="B917" s="98" t="str">
        <f t="shared" ca="1" si="73"/>
        <v/>
      </c>
      <c r="C917" s="99" t="str">
        <f t="shared" ca="1" si="70"/>
        <v/>
      </c>
      <c r="D917" s="100" t="str">
        <f t="shared" ca="1" si="74"/>
        <v/>
      </c>
      <c r="E917" s="101" t="str">
        <f t="shared" ca="1" si="71"/>
        <v/>
      </c>
      <c r="F917" s="101" t="str">
        <f t="shared" ca="1" si="72"/>
        <v/>
      </c>
    </row>
    <row r="918" spans="1:6" ht="18.75" customHeight="1" x14ac:dyDescent="0.15">
      <c r="A918" s="1" t="str">
        <f>IFERROR(MATCH(ROW(A918)-ROW($A$2),入力画面!A:A,0),"")</f>
        <v/>
      </c>
      <c r="B918" s="98" t="str">
        <f t="shared" ca="1" si="73"/>
        <v/>
      </c>
      <c r="C918" s="99" t="str">
        <f t="shared" ca="1" si="70"/>
        <v/>
      </c>
      <c r="D918" s="100" t="str">
        <f t="shared" ca="1" si="74"/>
        <v/>
      </c>
      <c r="E918" s="101" t="str">
        <f t="shared" ca="1" si="71"/>
        <v/>
      </c>
      <c r="F918" s="101" t="str">
        <f t="shared" ca="1" si="72"/>
        <v/>
      </c>
    </row>
    <row r="919" spans="1:6" ht="18.75" customHeight="1" x14ac:dyDescent="0.15">
      <c r="A919" s="1" t="str">
        <f>IFERROR(MATCH(ROW(A919)-ROW($A$2),入力画面!A:A,0),"")</f>
        <v/>
      </c>
      <c r="B919" s="98" t="str">
        <f t="shared" ca="1" si="73"/>
        <v/>
      </c>
      <c r="C919" s="99" t="str">
        <f t="shared" ca="1" si="70"/>
        <v/>
      </c>
      <c r="D919" s="100" t="str">
        <f t="shared" ca="1" si="74"/>
        <v/>
      </c>
      <c r="E919" s="101" t="str">
        <f t="shared" ca="1" si="71"/>
        <v/>
      </c>
      <c r="F919" s="101" t="str">
        <f t="shared" ca="1" si="72"/>
        <v/>
      </c>
    </row>
    <row r="920" spans="1:6" ht="18.75" customHeight="1" x14ac:dyDescent="0.15">
      <c r="A920" s="1" t="str">
        <f>IFERROR(MATCH(ROW(A920)-ROW($A$2),入力画面!A:A,0),"")</f>
        <v/>
      </c>
      <c r="B920" s="98" t="str">
        <f t="shared" ca="1" si="73"/>
        <v/>
      </c>
      <c r="C920" s="99" t="str">
        <f t="shared" ca="1" si="70"/>
        <v/>
      </c>
      <c r="D920" s="100" t="str">
        <f t="shared" ca="1" si="74"/>
        <v/>
      </c>
      <c r="E920" s="101" t="str">
        <f t="shared" ca="1" si="71"/>
        <v/>
      </c>
      <c r="F920" s="101" t="str">
        <f t="shared" ca="1" si="72"/>
        <v/>
      </c>
    </row>
    <row r="921" spans="1:6" ht="18.75" customHeight="1" x14ac:dyDescent="0.15">
      <c r="A921" s="1" t="str">
        <f>IFERROR(MATCH(ROW(A921)-ROW($A$2),入力画面!A:A,0),"")</f>
        <v/>
      </c>
      <c r="B921" s="98" t="str">
        <f t="shared" ca="1" si="73"/>
        <v/>
      </c>
      <c r="C921" s="99" t="str">
        <f t="shared" ca="1" si="70"/>
        <v/>
      </c>
      <c r="D921" s="100" t="str">
        <f t="shared" ca="1" si="74"/>
        <v/>
      </c>
      <c r="E921" s="101" t="str">
        <f t="shared" ca="1" si="71"/>
        <v/>
      </c>
      <c r="F921" s="101" t="str">
        <f t="shared" ca="1" si="72"/>
        <v/>
      </c>
    </row>
    <row r="922" spans="1:6" ht="18.75" customHeight="1" x14ac:dyDescent="0.15">
      <c r="A922" s="1" t="str">
        <f>IFERROR(MATCH(ROW(A922)-ROW($A$2),入力画面!A:A,0),"")</f>
        <v/>
      </c>
      <c r="B922" s="98" t="str">
        <f t="shared" ca="1" si="73"/>
        <v/>
      </c>
      <c r="C922" s="99" t="str">
        <f t="shared" ca="1" si="70"/>
        <v/>
      </c>
      <c r="D922" s="100" t="str">
        <f t="shared" ca="1" si="74"/>
        <v/>
      </c>
      <c r="E922" s="101" t="str">
        <f t="shared" ca="1" si="71"/>
        <v/>
      </c>
      <c r="F922" s="101" t="str">
        <f t="shared" ca="1" si="72"/>
        <v/>
      </c>
    </row>
    <row r="923" spans="1:6" ht="18.75" customHeight="1" x14ac:dyDescent="0.15">
      <c r="A923" s="1" t="str">
        <f>IFERROR(MATCH(ROW(A923)-ROW($A$2),入力画面!A:A,0),"")</f>
        <v/>
      </c>
      <c r="B923" s="98" t="str">
        <f t="shared" ca="1" si="73"/>
        <v/>
      </c>
      <c r="C923" s="99" t="str">
        <f t="shared" ca="1" si="70"/>
        <v/>
      </c>
      <c r="D923" s="100" t="str">
        <f t="shared" ca="1" si="74"/>
        <v/>
      </c>
      <c r="E923" s="101" t="str">
        <f t="shared" ca="1" si="71"/>
        <v/>
      </c>
      <c r="F923" s="101" t="str">
        <f t="shared" ca="1" si="72"/>
        <v/>
      </c>
    </row>
    <row r="924" spans="1:6" ht="18.75" customHeight="1" x14ac:dyDescent="0.15">
      <c r="A924" s="1" t="str">
        <f>IFERROR(MATCH(ROW(A924)-ROW($A$2),入力画面!A:A,0),"")</f>
        <v/>
      </c>
      <c r="B924" s="98" t="str">
        <f t="shared" ca="1" si="73"/>
        <v/>
      </c>
      <c r="C924" s="99" t="str">
        <f t="shared" ca="1" si="70"/>
        <v/>
      </c>
      <c r="D924" s="100" t="str">
        <f t="shared" ca="1" si="74"/>
        <v/>
      </c>
      <c r="E924" s="101" t="str">
        <f t="shared" ca="1" si="71"/>
        <v/>
      </c>
      <c r="F924" s="101" t="str">
        <f t="shared" ca="1" si="72"/>
        <v/>
      </c>
    </row>
    <row r="925" spans="1:6" ht="18.75" customHeight="1" x14ac:dyDescent="0.15">
      <c r="A925" s="1" t="str">
        <f>IFERROR(MATCH(ROW(A925)-ROW($A$2),入力画面!A:A,0),"")</f>
        <v/>
      </c>
      <c r="B925" s="98" t="str">
        <f t="shared" ca="1" si="73"/>
        <v/>
      </c>
      <c r="C925" s="99" t="str">
        <f t="shared" ca="1" si="70"/>
        <v/>
      </c>
      <c r="D925" s="100" t="str">
        <f t="shared" ca="1" si="74"/>
        <v/>
      </c>
      <c r="E925" s="101" t="str">
        <f t="shared" ca="1" si="71"/>
        <v/>
      </c>
      <c r="F925" s="101" t="str">
        <f t="shared" ca="1" si="72"/>
        <v/>
      </c>
    </row>
    <row r="926" spans="1:6" ht="18.75" customHeight="1" x14ac:dyDescent="0.15">
      <c r="A926" s="1" t="str">
        <f>IFERROR(MATCH(ROW(A926)-ROW($A$2),入力画面!A:A,0),"")</f>
        <v/>
      </c>
      <c r="B926" s="98" t="str">
        <f t="shared" ca="1" si="73"/>
        <v/>
      </c>
      <c r="C926" s="99" t="str">
        <f t="shared" ca="1" si="70"/>
        <v/>
      </c>
      <c r="D926" s="100" t="str">
        <f t="shared" ca="1" si="74"/>
        <v/>
      </c>
      <c r="E926" s="101" t="str">
        <f t="shared" ca="1" si="71"/>
        <v/>
      </c>
      <c r="F926" s="101" t="str">
        <f t="shared" ca="1" si="72"/>
        <v/>
      </c>
    </row>
    <row r="927" spans="1:6" ht="18.75" customHeight="1" x14ac:dyDescent="0.15">
      <c r="A927" s="1" t="str">
        <f>IFERROR(MATCH(ROW(A927)-ROW($A$2),入力画面!A:A,0),"")</f>
        <v/>
      </c>
      <c r="B927" s="98" t="str">
        <f t="shared" ca="1" si="73"/>
        <v/>
      </c>
      <c r="C927" s="99" t="str">
        <f t="shared" ca="1" si="70"/>
        <v/>
      </c>
      <c r="D927" s="100" t="str">
        <f t="shared" ca="1" si="74"/>
        <v/>
      </c>
      <c r="E927" s="101" t="str">
        <f t="shared" ca="1" si="71"/>
        <v/>
      </c>
      <c r="F927" s="101" t="str">
        <f t="shared" ca="1" si="72"/>
        <v/>
      </c>
    </row>
    <row r="928" spans="1:6" ht="18.75" customHeight="1" x14ac:dyDescent="0.15">
      <c r="A928" s="1" t="str">
        <f>IFERROR(MATCH(ROW(A928)-ROW($A$2),入力画面!A:A,0),"")</f>
        <v/>
      </c>
      <c r="B928" s="98" t="str">
        <f t="shared" ca="1" si="73"/>
        <v/>
      </c>
      <c r="C928" s="99" t="str">
        <f t="shared" ca="1" si="70"/>
        <v/>
      </c>
      <c r="D928" s="100" t="str">
        <f t="shared" ca="1" si="74"/>
        <v/>
      </c>
      <c r="E928" s="101" t="str">
        <f t="shared" ca="1" si="71"/>
        <v/>
      </c>
      <c r="F928" s="101" t="str">
        <f t="shared" ca="1" si="72"/>
        <v/>
      </c>
    </row>
    <row r="929" spans="1:6" ht="18.75" customHeight="1" x14ac:dyDescent="0.15">
      <c r="A929" s="1" t="str">
        <f>IFERROR(MATCH(ROW(A929)-ROW($A$2),入力画面!A:A,0),"")</f>
        <v/>
      </c>
      <c r="B929" s="98" t="str">
        <f t="shared" ca="1" si="73"/>
        <v/>
      </c>
      <c r="C929" s="99" t="str">
        <f t="shared" ca="1" si="70"/>
        <v/>
      </c>
      <c r="D929" s="100" t="str">
        <f t="shared" ca="1" si="74"/>
        <v/>
      </c>
      <c r="E929" s="101" t="str">
        <f t="shared" ca="1" si="71"/>
        <v/>
      </c>
      <c r="F929" s="101" t="str">
        <f t="shared" ca="1" si="72"/>
        <v/>
      </c>
    </row>
    <row r="930" spans="1:6" ht="18.75" customHeight="1" x14ac:dyDescent="0.15">
      <c r="A930" s="1" t="str">
        <f>IFERROR(MATCH(ROW(A930)-ROW($A$2),入力画面!A:A,0),"")</f>
        <v/>
      </c>
      <c r="B930" s="98" t="str">
        <f t="shared" ca="1" si="73"/>
        <v/>
      </c>
      <c r="C930" s="99" t="str">
        <f t="shared" ca="1" si="70"/>
        <v/>
      </c>
      <c r="D930" s="100" t="str">
        <f t="shared" ca="1" si="74"/>
        <v/>
      </c>
      <c r="E930" s="101" t="str">
        <f t="shared" ca="1" si="71"/>
        <v/>
      </c>
      <c r="F930" s="101" t="str">
        <f t="shared" ca="1" si="72"/>
        <v/>
      </c>
    </row>
    <row r="931" spans="1:6" ht="18.75" customHeight="1" x14ac:dyDescent="0.15">
      <c r="A931" s="1" t="str">
        <f>IFERROR(MATCH(ROW(A931)-ROW($A$2),入力画面!A:A,0),"")</f>
        <v/>
      </c>
      <c r="B931" s="98" t="str">
        <f t="shared" ca="1" si="73"/>
        <v/>
      </c>
      <c r="C931" s="99" t="str">
        <f t="shared" ca="1" si="70"/>
        <v/>
      </c>
      <c r="D931" s="100" t="str">
        <f t="shared" ca="1" si="74"/>
        <v/>
      </c>
      <c r="E931" s="101" t="str">
        <f t="shared" ca="1" si="71"/>
        <v/>
      </c>
      <c r="F931" s="101" t="str">
        <f t="shared" ca="1" si="72"/>
        <v/>
      </c>
    </row>
    <row r="932" spans="1:6" ht="18.75" customHeight="1" x14ac:dyDescent="0.15">
      <c r="A932" s="1" t="str">
        <f>IFERROR(MATCH(ROW(A932)-ROW($A$2),入力画面!A:A,0),"")</f>
        <v/>
      </c>
      <c r="B932" s="98" t="str">
        <f t="shared" ca="1" si="73"/>
        <v/>
      </c>
      <c r="C932" s="99" t="str">
        <f t="shared" ca="1" si="70"/>
        <v/>
      </c>
      <c r="D932" s="100" t="str">
        <f t="shared" ca="1" si="74"/>
        <v/>
      </c>
      <c r="E932" s="101" t="str">
        <f t="shared" ca="1" si="71"/>
        <v/>
      </c>
      <c r="F932" s="101" t="str">
        <f t="shared" ca="1" si="72"/>
        <v/>
      </c>
    </row>
    <row r="933" spans="1:6" ht="18.75" customHeight="1" x14ac:dyDescent="0.15">
      <c r="A933" s="1" t="str">
        <f>IFERROR(MATCH(ROW(A933)-ROW($A$2),入力画面!A:A,0),"")</f>
        <v/>
      </c>
      <c r="B933" s="98" t="str">
        <f t="shared" ca="1" si="73"/>
        <v/>
      </c>
      <c r="C933" s="99" t="str">
        <f t="shared" ca="1" si="70"/>
        <v/>
      </c>
      <c r="D933" s="100" t="str">
        <f t="shared" ca="1" si="74"/>
        <v/>
      </c>
      <c r="E933" s="101" t="str">
        <f t="shared" ca="1" si="71"/>
        <v/>
      </c>
      <c r="F933" s="101" t="str">
        <f t="shared" ca="1" si="72"/>
        <v/>
      </c>
    </row>
    <row r="934" spans="1:6" ht="18.75" customHeight="1" x14ac:dyDescent="0.15">
      <c r="A934" s="1" t="str">
        <f>IFERROR(MATCH(ROW(A934)-ROW($A$2),入力画面!A:A,0),"")</f>
        <v/>
      </c>
      <c r="B934" s="98" t="str">
        <f t="shared" ca="1" si="73"/>
        <v/>
      </c>
      <c r="C934" s="99" t="str">
        <f t="shared" ca="1" si="70"/>
        <v/>
      </c>
      <c r="D934" s="100" t="str">
        <f t="shared" ca="1" si="74"/>
        <v/>
      </c>
      <c r="E934" s="101" t="str">
        <f t="shared" ca="1" si="71"/>
        <v/>
      </c>
      <c r="F934" s="101" t="str">
        <f t="shared" ca="1" si="72"/>
        <v/>
      </c>
    </row>
    <row r="935" spans="1:6" ht="18.75" customHeight="1" x14ac:dyDescent="0.15">
      <c r="A935" s="1" t="str">
        <f>IFERROR(MATCH(ROW(A935)-ROW($A$2),入力画面!A:A,0),"")</f>
        <v/>
      </c>
      <c r="B935" s="98" t="str">
        <f t="shared" ca="1" si="73"/>
        <v/>
      </c>
      <c r="C935" s="99" t="str">
        <f t="shared" ca="1" si="70"/>
        <v/>
      </c>
      <c r="D935" s="100" t="str">
        <f t="shared" ca="1" si="74"/>
        <v/>
      </c>
      <c r="E935" s="101" t="str">
        <f t="shared" ca="1" si="71"/>
        <v/>
      </c>
      <c r="F935" s="101" t="str">
        <f t="shared" ca="1" si="72"/>
        <v/>
      </c>
    </row>
    <row r="936" spans="1:6" ht="18.75" customHeight="1" x14ac:dyDescent="0.15">
      <c r="A936" s="1" t="str">
        <f>IFERROR(MATCH(ROW(A936)-ROW($A$2),入力画面!A:A,0),"")</f>
        <v/>
      </c>
      <c r="B936" s="98" t="str">
        <f t="shared" ca="1" si="73"/>
        <v/>
      </c>
      <c r="C936" s="99" t="str">
        <f t="shared" ca="1" si="70"/>
        <v/>
      </c>
      <c r="D936" s="100" t="str">
        <f t="shared" ca="1" si="74"/>
        <v/>
      </c>
      <c r="E936" s="101" t="str">
        <f t="shared" ca="1" si="71"/>
        <v/>
      </c>
      <c r="F936" s="101" t="str">
        <f t="shared" ca="1" si="72"/>
        <v/>
      </c>
    </row>
    <row r="937" spans="1:6" ht="18.75" customHeight="1" x14ac:dyDescent="0.15">
      <c r="A937" s="1" t="str">
        <f>IFERROR(MATCH(ROW(A937)-ROW($A$2),入力画面!A:A,0),"")</f>
        <v/>
      </c>
      <c r="B937" s="98" t="str">
        <f t="shared" ca="1" si="73"/>
        <v/>
      </c>
      <c r="C937" s="99" t="str">
        <f t="shared" ca="1" si="70"/>
        <v/>
      </c>
      <c r="D937" s="100" t="str">
        <f t="shared" ca="1" si="74"/>
        <v/>
      </c>
      <c r="E937" s="101" t="str">
        <f t="shared" ca="1" si="71"/>
        <v/>
      </c>
      <c r="F937" s="101" t="str">
        <f t="shared" ca="1" si="72"/>
        <v/>
      </c>
    </row>
    <row r="938" spans="1:6" ht="18.75" customHeight="1" x14ac:dyDescent="0.15">
      <c r="A938" s="1" t="str">
        <f>IFERROR(MATCH(ROW(A938)-ROW($A$2),入力画面!A:A,0),"")</f>
        <v/>
      </c>
      <c r="B938" s="98" t="str">
        <f t="shared" ca="1" si="73"/>
        <v/>
      </c>
      <c r="C938" s="99" t="str">
        <f t="shared" ca="1" si="70"/>
        <v/>
      </c>
      <c r="D938" s="100" t="str">
        <f t="shared" ca="1" si="74"/>
        <v/>
      </c>
      <c r="E938" s="101" t="str">
        <f t="shared" ca="1" si="71"/>
        <v/>
      </c>
      <c r="F938" s="101" t="str">
        <f t="shared" ca="1" si="72"/>
        <v/>
      </c>
    </row>
    <row r="939" spans="1:6" ht="18.75" customHeight="1" x14ac:dyDescent="0.15">
      <c r="A939" s="1" t="str">
        <f>IFERROR(MATCH(ROW(A939)-ROW($A$2),入力画面!A:A,0),"")</f>
        <v/>
      </c>
      <c r="B939" s="98" t="str">
        <f t="shared" ca="1" si="73"/>
        <v/>
      </c>
      <c r="C939" s="99" t="str">
        <f t="shared" ca="1" si="70"/>
        <v/>
      </c>
      <c r="D939" s="100" t="str">
        <f t="shared" ca="1" si="74"/>
        <v/>
      </c>
      <c r="E939" s="101" t="str">
        <f t="shared" ca="1" si="71"/>
        <v/>
      </c>
      <c r="F939" s="101" t="str">
        <f t="shared" ca="1" si="72"/>
        <v/>
      </c>
    </row>
    <row r="940" spans="1:6" ht="18.75" customHeight="1" x14ac:dyDescent="0.15">
      <c r="A940" s="1" t="str">
        <f>IFERROR(MATCH(ROW(A940)-ROW($A$2),入力画面!A:A,0),"")</f>
        <v/>
      </c>
      <c r="B940" s="98" t="str">
        <f t="shared" ca="1" si="73"/>
        <v/>
      </c>
      <c r="C940" s="99" t="str">
        <f t="shared" ca="1" si="70"/>
        <v/>
      </c>
      <c r="D940" s="100" t="str">
        <f t="shared" ca="1" si="74"/>
        <v/>
      </c>
      <c r="E940" s="101" t="str">
        <f t="shared" ca="1" si="71"/>
        <v/>
      </c>
      <c r="F940" s="101" t="str">
        <f t="shared" ca="1" si="72"/>
        <v/>
      </c>
    </row>
    <row r="941" spans="1:6" ht="18.75" customHeight="1" x14ac:dyDescent="0.15">
      <c r="A941" s="1" t="str">
        <f>IFERROR(MATCH(ROW(A941)-ROW($A$2),入力画面!A:A,0),"")</f>
        <v/>
      </c>
      <c r="B941" s="98" t="str">
        <f t="shared" ca="1" si="73"/>
        <v/>
      </c>
      <c r="C941" s="99" t="str">
        <f t="shared" ca="1" si="70"/>
        <v/>
      </c>
      <c r="D941" s="100" t="str">
        <f t="shared" ca="1" si="74"/>
        <v/>
      </c>
      <c r="E941" s="101" t="str">
        <f t="shared" ca="1" si="71"/>
        <v/>
      </c>
      <c r="F941" s="101" t="str">
        <f t="shared" ca="1" si="72"/>
        <v/>
      </c>
    </row>
    <row r="942" spans="1:6" ht="18.75" customHeight="1" x14ac:dyDescent="0.15">
      <c r="A942" s="1" t="str">
        <f>IFERROR(MATCH(ROW(A942)-ROW($A$2),入力画面!A:A,0),"")</f>
        <v/>
      </c>
      <c r="B942" s="98" t="str">
        <f t="shared" ca="1" si="73"/>
        <v/>
      </c>
      <c r="C942" s="99" t="str">
        <f t="shared" ca="1" si="70"/>
        <v/>
      </c>
      <c r="D942" s="100" t="str">
        <f t="shared" ca="1" si="74"/>
        <v/>
      </c>
      <c r="E942" s="101" t="str">
        <f t="shared" ca="1" si="71"/>
        <v/>
      </c>
      <c r="F942" s="101" t="str">
        <f t="shared" ca="1" si="72"/>
        <v/>
      </c>
    </row>
    <row r="943" spans="1:6" ht="18.75" customHeight="1" x14ac:dyDescent="0.15">
      <c r="A943" s="1" t="str">
        <f>IFERROR(MATCH(ROW(A943)-ROW($A$2),入力画面!A:A,0),"")</f>
        <v/>
      </c>
      <c r="B943" s="98" t="str">
        <f t="shared" ca="1" si="73"/>
        <v/>
      </c>
      <c r="C943" s="99" t="str">
        <f t="shared" ca="1" si="70"/>
        <v/>
      </c>
      <c r="D943" s="100" t="str">
        <f t="shared" ca="1" si="74"/>
        <v/>
      </c>
      <c r="E943" s="101" t="str">
        <f t="shared" ca="1" si="71"/>
        <v/>
      </c>
      <c r="F943" s="101" t="str">
        <f t="shared" ca="1" si="72"/>
        <v/>
      </c>
    </row>
    <row r="944" spans="1:6" ht="18.75" customHeight="1" x14ac:dyDescent="0.15">
      <c r="A944" s="1" t="str">
        <f>IFERROR(MATCH(ROW(A944)-ROW($A$2),入力画面!A:A,0),"")</f>
        <v/>
      </c>
      <c r="B944" s="98" t="str">
        <f t="shared" ca="1" si="73"/>
        <v/>
      </c>
      <c r="C944" s="99" t="str">
        <f t="shared" ca="1" si="70"/>
        <v/>
      </c>
      <c r="D944" s="100" t="str">
        <f t="shared" ca="1" si="74"/>
        <v/>
      </c>
      <c r="E944" s="101" t="str">
        <f t="shared" ca="1" si="71"/>
        <v/>
      </c>
      <c r="F944" s="101" t="str">
        <f t="shared" ca="1" si="72"/>
        <v/>
      </c>
    </row>
    <row r="945" spans="1:6" ht="18.75" customHeight="1" x14ac:dyDescent="0.15">
      <c r="A945" s="1" t="str">
        <f>IFERROR(MATCH(ROW(A945)-ROW($A$2),入力画面!A:A,0),"")</f>
        <v/>
      </c>
      <c r="B945" s="98" t="str">
        <f t="shared" ca="1" si="73"/>
        <v/>
      </c>
      <c r="C945" s="99" t="str">
        <f t="shared" ca="1" si="70"/>
        <v/>
      </c>
      <c r="D945" s="100" t="str">
        <f t="shared" ca="1" si="74"/>
        <v/>
      </c>
      <c r="E945" s="101" t="str">
        <f t="shared" ca="1" si="71"/>
        <v/>
      </c>
      <c r="F945" s="101" t="str">
        <f t="shared" ca="1" si="72"/>
        <v/>
      </c>
    </row>
    <row r="946" spans="1:6" ht="18.75" customHeight="1" x14ac:dyDescent="0.15">
      <c r="A946" s="1" t="str">
        <f>IFERROR(MATCH(ROW(A946)-ROW($A$2),入力画面!A:A,0),"")</f>
        <v/>
      </c>
      <c r="B946" s="98" t="str">
        <f t="shared" ca="1" si="73"/>
        <v/>
      </c>
      <c r="C946" s="99" t="str">
        <f t="shared" ca="1" si="70"/>
        <v/>
      </c>
      <c r="D946" s="100" t="str">
        <f t="shared" ca="1" si="74"/>
        <v/>
      </c>
      <c r="E946" s="101" t="str">
        <f t="shared" ca="1" si="71"/>
        <v/>
      </c>
      <c r="F946" s="101" t="str">
        <f t="shared" ca="1" si="72"/>
        <v/>
      </c>
    </row>
    <row r="947" spans="1:6" ht="18.75" customHeight="1" x14ac:dyDescent="0.15">
      <c r="A947" s="1" t="str">
        <f>IFERROR(MATCH(ROW(A947)-ROW($A$2),入力画面!A:A,0),"")</f>
        <v/>
      </c>
      <c r="B947" s="98" t="str">
        <f t="shared" ca="1" si="73"/>
        <v/>
      </c>
      <c r="C947" s="99" t="str">
        <f t="shared" ca="1" si="70"/>
        <v/>
      </c>
      <c r="D947" s="100" t="str">
        <f t="shared" ca="1" si="74"/>
        <v/>
      </c>
      <c r="E947" s="101" t="str">
        <f t="shared" ca="1" si="71"/>
        <v/>
      </c>
      <c r="F947" s="101" t="str">
        <f t="shared" ca="1" si="72"/>
        <v/>
      </c>
    </row>
    <row r="948" spans="1:6" ht="18.75" customHeight="1" x14ac:dyDescent="0.15">
      <c r="A948" s="1" t="str">
        <f>IFERROR(MATCH(ROW(A948)-ROW($A$2),入力画面!A:A,0),"")</f>
        <v/>
      </c>
      <c r="B948" s="98" t="str">
        <f t="shared" ca="1" si="73"/>
        <v/>
      </c>
      <c r="C948" s="99" t="str">
        <f t="shared" ca="1" si="70"/>
        <v/>
      </c>
      <c r="D948" s="100" t="str">
        <f t="shared" ca="1" si="74"/>
        <v/>
      </c>
      <c r="E948" s="101" t="str">
        <f t="shared" ca="1" si="71"/>
        <v/>
      </c>
      <c r="F948" s="101" t="str">
        <f t="shared" ca="1" si="72"/>
        <v/>
      </c>
    </row>
    <row r="949" spans="1:6" ht="18.75" customHeight="1" x14ac:dyDescent="0.15">
      <c r="A949" s="1" t="str">
        <f>IFERROR(MATCH(ROW(A949)-ROW($A$2),入力画面!A:A,0),"")</f>
        <v/>
      </c>
      <c r="B949" s="98" t="str">
        <f t="shared" ca="1" si="73"/>
        <v/>
      </c>
      <c r="C949" s="99" t="str">
        <f t="shared" ca="1" si="70"/>
        <v/>
      </c>
      <c r="D949" s="100" t="str">
        <f t="shared" ca="1" si="74"/>
        <v/>
      </c>
      <c r="E949" s="101" t="str">
        <f t="shared" ca="1" si="71"/>
        <v/>
      </c>
      <c r="F949" s="101" t="str">
        <f t="shared" ca="1" si="72"/>
        <v/>
      </c>
    </row>
    <row r="950" spans="1:6" ht="18.75" customHeight="1" x14ac:dyDescent="0.15">
      <c r="A950" s="1" t="str">
        <f>IFERROR(MATCH(ROW(A950)-ROW($A$2),入力画面!A:A,0),"")</f>
        <v/>
      </c>
      <c r="B950" s="98" t="str">
        <f t="shared" ca="1" si="73"/>
        <v/>
      </c>
      <c r="C950" s="99" t="str">
        <f t="shared" ca="1" si="70"/>
        <v/>
      </c>
      <c r="D950" s="100" t="str">
        <f t="shared" ca="1" si="74"/>
        <v/>
      </c>
      <c r="E950" s="101" t="str">
        <f t="shared" ca="1" si="71"/>
        <v/>
      </c>
      <c r="F950" s="101" t="str">
        <f t="shared" ca="1" si="72"/>
        <v/>
      </c>
    </row>
    <row r="951" spans="1:6" ht="18.75" customHeight="1" x14ac:dyDescent="0.15">
      <c r="A951" s="1" t="str">
        <f>IFERROR(MATCH(ROW(A951)-ROW($A$2),入力画面!A:A,0),"")</f>
        <v/>
      </c>
      <c r="B951" s="98" t="str">
        <f t="shared" ca="1" si="73"/>
        <v/>
      </c>
      <c r="C951" s="99" t="str">
        <f t="shared" ca="1" si="70"/>
        <v/>
      </c>
      <c r="D951" s="100" t="str">
        <f t="shared" ca="1" si="74"/>
        <v/>
      </c>
      <c r="E951" s="101" t="str">
        <f t="shared" ca="1" si="71"/>
        <v/>
      </c>
      <c r="F951" s="101" t="str">
        <f t="shared" ca="1" si="72"/>
        <v/>
      </c>
    </row>
    <row r="952" spans="1:6" ht="18.75" customHeight="1" x14ac:dyDescent="0.15">
      <c r="A952" s="1" t="str">
        <f>IFERROR(MATCH(ROW(A952)-ROW($A$2),入力画面!A:A,0),"")</f>
        <v/>
      </c>
      <c r="B952" s="98" t="str">
        <f t="shared" ca="1" si="73"/>
        <v/>
      </c>
      <c r="C952" s="99" t="str">
        <f t="shared" ca="1" si="70"/>
        <v/>
      </c>
      <c r="D952" s="100" t="str">
        <f t="shared" ca="1" si="74"/>
        <v/>
      </c>
      <c r="E952" s="101" t="str">
        <f t="shared" ca="1" si="71"/>
        <v/>
      </c>
      <c r="F952" s="101" t="str">
        <f t="shared" ca="1" si="72"/>
        <v/>
      </c>
    </row>
    <row r="953" spans="1:6" ht="18.75" customHeight="1" x14ac:dyDescent="0.15">
      <c r="A953" s="1" t="str">
        <f>IFERROR(MATCH(ROW(A953)-ROW($A$2),入力画面!A:A,0),"")</f>
        <v/>
      </c>
      <c r="B953" s="98" t="str">
        <f t="shared" ca="1" si="73"/>
        <v/>
      </c>
      <c r="C953" s="99" t="str">
        <f t="shared" ca="1" si="70"/>
        <v/>
      </c>
      <c r="D953" s="100" t="str">
        <f t="shared" ca="1" si="74"/>
        <v/>
      </c>
      <c r="E953" s="101" t="str">
        <f t="shared" ca="1" si="71"/>
        <v/>
      </c>
      <c r="F953" s="101" t="str">
        <f t="shared" ca="1" si="72"/>
        <v/>
      </c>
    </row>
    <row r="954" spans="1:6" ht="18.75" customHeight="1" x14ac:dyDescent="0.15">
      <c r="A954" s="1" t="str">
        <f>IFERROR(MATCH(ROW(A954)-ROW($A$2),入力画面!A:A,0),"")</f>
        <v/>
      </c>
      <c r="B954" s="98" t="str">
        <f t="shared" ca="1" si="73"/>
        <v/>
      </c>
      <c r="C954" s="99" t="str">
        <f t="shared" ca="1" si="70"/>
        <v/>
      </c>
      <c r="D954" s="100" t="str">
        <f t="shared" ca="1" si="74"/>
        <v/>
      </c>
      <c r="E954" s="101" t="str">
        <f t="shared" ca="1" si="71"/>
        <v/>
      </c>
      <c r="F954" s="101" t="str">
        <f t="shared" ca="1" si="72"/>
        <v/>
      </c>
    </row>
    <row r="955" spans="1:6" ht="18.75" customHeight="1" x14ac:dyDescent="0.15">
      <c r="A955" s="1" t="str">
        <f>IFERROR(MATCH(ROW(A955)-ROW($A$2),入力画面!A:A,0),"")</f>
        <v/>
      </c>
      <c r="B955" s="98" t="str">
        <f t="shared" ca="1" si="73"/>
        <v/>
      </c>
      <c r="C955" s="99" t="str">
        <f t="shared" ca="1" si="70"/>
        <v/>
      </c>
      <c r="D955" s="100" t="str">
        <f t="shared" ca="1" si="74"/>
        <v/>
      </c>
      <c r="E955" s="101" t="str">
        <f t="shared" ca="1" si="71"/>
        <v/>
      </c>
      <c r="F955" s="101" t="str">
        <f t="shared" ca="1" si="72"/>
        <v/>
      </c>
    </row>
    <row r="956" spans="1:6" ht="18.75" customHeight="1" x14ac:dyDescent="0.15">
      <c r="A956" s="1" t="str">
        <f>IFERROR(MATCH(ROW(A956)-ROW($A$2),入力画面!A:A,0),"")</f>
        <v/>
      </c>
      <c r="B956" s="98" t="str">
        <f t="shared" ca="1" si="73"/>
        <v/>
      </c>
      <c r="C956" s="99" t="str">
        <f t="shared" ca="1" si="70"/>
        <v/>
      </c>
      <c r="D956" s="100" t="str">
        <f t="shared" ca="1" si="74"/>
        <v/>
      </c>
      <c r="E956" s="101" t="str">
        <f t="shared" ca="1" si="71"/>
        <v/>
      </c>
      <c r="F956" s="101" t="str">
        <f t="shared" ca="1" si="72"/>
        <v/>
      </c>
    </row>
    <row r="957" spans="1:6" ht="18.75" customHeight="1" x14ac:dyDescent="0.15">
      <c r="A957" s="1" t="str">
        <f>IFERROR(MATCH(ROW(A957)-ROW($A$2),入力画面!A:A,0),"")</f>
        <v/>
      </c>
      <c r="B957" s="98" t="str">
        <f t="shared" ca="1" si="73"/>
        <v/>
      </c>
      <c r="C957" s="99" t="str">
        <f t="shared" ca="1" si="70"/>
        <v/>
      </c>
      <c r="D957" s="100" t="str">
        <f t="shared" ca="1" si="74"/>
        <v/>
      </c>
      <c r="E957" s="101" t="str">
        <f t="shared" ca="1" si="71"/>
        <v/>
      </c>
      <c r="F957" s="101" t="str">
        <f t="shared" ca="1" si="72"/>
        <v/>
      </c>
    </row>
    <row r="958" spans="1:6" ht="18.75" customHeight="1" x14ac:dyDescent="0.15">
      <c r="A958" s="1" t="str">
        <f>IFERROR(MATCH(ROW(A958)-ROW($A$2),入力画面!A:A,0),"")</f>
        <v/>
      </c>
      <c r="B958" s="98" t="str">
        <f t="shared" ca="1" si="73"/>
        <v/>
      </c>
      <c r="C958" s="99" t="str">
        <f t="shared" ca="1" si="70"/>
        <v/>
      </c>
      <c r="D958" s="100" t="str">
        <f t="shared" ca="1" si="74"/>
        <v/>
      </c>
      <c r="E958" s="101" t="str">
        <f t="shared" ca="1" si="71"/>
        <v/>
      </c>
      <c r="F958" s="101" t="str">
        <f t="shared" ca="1" si="72"/>
        <v/>
      </c>
    </row>
    <row r="959" spans="1:6" ht="18.75" customHeight="1" x14ac:dyDescent="0.15">
      <c r="A959" s="1" t="str">
        <f>IFERROR(MATCH(ROW(A959)-ROW($A$2),入力画面!A:A,0),"")</f>
        <v/>
      </c>
      <c r="B959" s="98" t="str">
        <f t="shared" ca="1" si="73"/>
        <v/>
      </c>
      <c r="C959" s="99" t="str">
        <f t="shared" ca="1" si="70"/>
        <v/>
      </c>
      <c r="D959" s="100" t="str">
        <f t="shared" ca="1" si="74"/>
        <v/>
      </c>
      <c r="E959" s="101" t="str">
        <f t="shared" ca="1" si="71"/>
        <v/>
      </c>
      <c r="F959" s="101" t="str">
        <f t="shared" ca="1" si="72"/>
        <v/>
      </c>
    </row>
    <row r="960" spans="1:6" ht="18.75" customHeight="1" x14ac:dyDescent="0.15">
      <c r="A960" s="1" t="str">
        <f>IFERROR(MATCH(ROW(A960)-ROW($A$2),入力画面!A:A,0),"")</f>
        <v/>
      </c>
      <c r="B960" s="98" t="str">
        <f t="shared" ca="1" si="73"/>
        <v/>
      </c>
      <c r="C960" s="99" t="str">
        <f t="shared" ca="1" si="70"/>
        <v/>
      </c>
      <c r="D960" s="100" t="str">
        <f t="shared" ca="1" si="74"/>
        <v/>
      </c>
      <c r="E960" s="101" t="str">
        <f t="shared" ca="1" si="71"/>
        <v/>
      </c>
      <c r="F960" s="101" t="str">
        <f t="shared" ca="1" si="72"/>
        <v/>
      </c>
    </row>
    <row r="961" spans="1:6" ht="18.75" customHeight="1" x14ac:dyDescent="0.15">
      <c r="A961" s="1" t="str">
        <f>IFERROR(MATCH(ROW(A961)-ROW($A$2),入力画面!A:A,0),"")</f>
        <v/>
      </c>
      <c r="B961" s="98" t="str">
        <f t="shared" ca="1" si="73"/>
        <v/>
      </c>
      <c r="C961" s="99" t="str">
        <f t="shared" ca="1" si="70"/>
        <v/>
      </c>
      <c r="D961" s="100" t="str">
        <f t="shared" ca="1" si="74"/>
        <v/>
      </c>
      <c r="E961" s="101" t="str">
        <f t="shared" ca="1" si="71"/>
        <v/>
      </c>
      <c r="F961" s="101" t="str">
        <f t="shared" ca="1" si="72"/>
        <v/>
      </c>
    </row>
    <row r="962" spans="1:6" ht="18.75" customHeight="1" x14ac:dyDescent="0.15">
      <c r="A962" s="1" t="str">
        <f>IFERROR(MATCH(ROW(A962)-ROW($A$2),入力画面!A:A,0),"")</f>
        <v/>
      </c>
      <c r="B962" s="98" t="str">
        <f t="shared" ca="1" si="73"/>
        <v/>
      </c>
      <c r="C962" s="99" t="str">
        <f t="shared" ca="1" si="70"/>
        <v/>
      </c>
      <c r="D962" s="100" t="str">
        <f t="shared" ca="1" si="74"/>
        <v/>
      </c>
      <c r="E962" s="101" t="str">
        <f t="shared" ca="1" si="71"/>
        <v/>
      </c>
      <c r="F962" s="101" t="str">
        <f t="shared" ca="1" si="72"/>
        <v/>
      </c>
    </row>
    <row r="963" spans="1:6" ht="18.75" customHeight="1" x14ac:dyDescent="0.15">
      <c r="A963" s="1" t="str">
        <f>IFERROR(MATCH(ROW(A963)-ROW($A$2),入力画面!A:A,0),"")</f>
        <v/>
      </c>
      <c r="B963" s="98" t="str">
        <f t="shared" ca="1" si="73"/>
        <v/>
      </c>
      <c r="C963" s="99" t="str">
        <f t="shared" ref="C963:C1026" ca="1" si="75">IFERROR(INDIRECT("入力画面!G"&amp;A963),"")</f>
        <v/>
      </c>
      <c r="D963" s="100" t="str">
        <f t="shared" ca="1" si="74"/>
        <v/>
      </c>
      <c r="E963" s="101" t="str">
        <f t="shared" ref="E963:E1026" ca="1" si="76">IFERROR(IF(C963="収入",INDIRECT("入力画面!I"&amp;A963),""),"")</f>
        <v/>
      </c>
      <c r="F963" s="101" t="str">
        <f t="shared" ref="F963:F1026" ca="1" si="77">IFERROR(IF(C963="収入","",INDIRECT("入力画面!I"&amp;A963)),"")</f>
        <v/>
      </c>
    </row>
    <row r="964" spans="1:6" ht="18.75" customHeight="1" x14ac:dyDescent="0.15">
      <c r="A964" s="1" t="str">
        <f>IFERROR(MATCH(ROW(A964)-ROW($A$2),入力画面!A:A,0),"")</f>
        <v/>
      </c>
      <c r="B964" s="98" t="str">
        <f t="shared" ref="B964:B1027" ca="1" si="78">IFERROR(INDIRECT("入力画面!C"&amp;A964),"")</f>
        <v/>
      </c>
      <c r="C964" s="99" t="str">
        <f t="shared" ca="1" si="75"/>
        <v/>
      </c>
      <c r="D964" s="100" t="str">
        <f t="shared" ref="D964:D1027" ca="1" si="79">IFERROR(INDIRECT("入力画面!E"&amp;A964)&amp;" "&amp;INDIRECT("入力画面!F"&amp;A964),"")</f>
        <v/>
      </c>
      <c r="E964" s="101" t="str">
        <f t="shared" ca="1" si="76"/>
        <v/>
      </c>
      <c r="F964" s="101" t="str">
        <f t="shared" ca="1" si="77"/>
        <v/>
      </c>
    </row>
    <row r="965" spans="1:6" ht="18.75" customHeight="1" x14ac:dyDescent="0.15">
      <c r="A965" s="1" t="str">
        <f>IFERROR(MATCH(ROW(A965)-ROW($A$2),入力画面!A:A,0),"")</f>
        <v/>
      </c>
      <c r="B965" s="98" t="str">
        <f t="shared" ca="1" si="78"/>
        <v/>
      </c>
      <c r="C965" s="99" t="str">
        <f t="shared" ca="1" si="75"/>
        <v/>
      </c>
      <c r="D965" s="100" t="str">
        <f t="shared" ca="1" si="79"/>
        <v/>
      </c>
      <c r="E965" s="101" t="str">
        <f t="shared" ca="1" si="76"/>
        <v/>
      </c>
      <c r="F965" s="101" t="str">
        <f t="shared" ca="1" si="77"/>
        <v/>
      </c>
    </row>
    <row r="966" spans="1:6" ht="18.75" customHeight="1" x14ac:dyDescent="0.15">
      <c r="A966" s="1" t="str">
        <f>IFERROR(MATCH(ROW(A966)-ROW($A$2),入力画面!A:A,0),"")</f>
        <v/>
      </c>
      <c r="B966" s="98" t="str">
        <f t="shared" ca="1" si="78"/>
        <v/>
      </c>
      <c r="C966" s="99" t="str">
        <f t="shared" ca="1" si="75"/>
        <v/>
      </c>
      <c r="D966" s="100" t="str">
        <f t="shared" ca="1" si="79"/>
        <v/>
      </c>
      <c r="E966" s="101" t="str">
        <f t="shared" ca="1" si="76"/>
        <v/>
      </c>
      <c r="F966" s="101" t="str">
        <f t="shared" ca="1" si="77"/>
        <v/>
      </c>
    </row>
    <row r="967" spans="1:6" ht="18.75" customHeight="1" x14ac:dyDescent="0.15">
      <c r="A967" s="1" t="str">
        <f>IFERROR(MATCH(ROW(A967)-ROW($A$2),入力画面!A:A,0),"")</f>
        <v/>
      </c>
      <c r="B967" s="98" t="str">
        <f t="shared" ca="1" si="78"/>
        <v/>
      </c>
      <c r="C967" s="99" t="str">
        <f t="shared" ca="1" si="75"/>
        <v/>
      </c>
      <c r="D967" s="100" t="str">
        <f t="shared" ca="1" si="79"/>
        <v/>
      </c>
      <c r="E967" s="101" t="str">
        <f t="shared" ca="1" si="76"/>
        <v/>
      </c>
      <c r="F967" s="101" t="str">
        <f t="shared" ca="1" si="77"/>
        <v/>
      </c>
    </row>
    <row r="968" spans="1:6" ht="18.75" customHeight="1" x14ac:dyDescent="0.15">
      <c r="A968" s="1" t="str">
        <f>IFERROR(MATCH(ROW(A968)-ROW($A$2),入力画面!A:A,0),"")</f>
        <v/>
      </c>
      <c r="B968" s="98" t="str">
        <f t="shared" ca="1" si="78"/>
        <v/>
      </c>
      <c r="C968" s="99" t="str">
        <f t="shared" ca="1" si="75"/>
        <v/>
      </c>
      <c r="D968" s="100" t="str">
        <f t="shared" ca="1" si="79"/>
        <v/>
      </c>
      <c r="E968" s="101" t="str">
        <f t="shared" ca="1" si="76"/>
        <v/>
      </c>
      <c r="F968" s="101" t="str">
        <f t="shared" ca="1" si="77"/>
        <v/>
      </c>
    </row>
    <row r="969" spans="1:6" ht="18.75" customHeight="1" x14ac:dyDescent="0.15">
      <c r="A969" s="1" t="str">
        <f>IFERROR(MATCH(ROW(A969)-ROW($A$2),入力画面!A:A,0),"")</f>
        <v/>
      </c>
      <c r="B969" s="98" t="str">
        <f t="shared" ca="1" si="78"/>
        <v/>
      </c>
      <c r="C969" s="99" t="str">
        <f t="shared" ca="1" si="75"/>
        <v/>
      </c>
      <c r="D969" s="100" t="str">
        <f t="shared" ca="1" si="79"/>
        <v/>
      </c>
      <c r="E969" s="101" t="str">
        <f t="shared" ca="1" si="76"/>
        <v/>
      </c>
      <c r="F969" s="101" t="str">
        <f t="shared" ca="1" si="77"/>
        <v/>
      </c>
    </row>
    <row r="970" spans="1:6" ht="18.75" customHeight="1" x14ac:dyDescent="0.15">
      <c r="A970" s="1" t="str">
        <f>IFERROR(MATCH(ROW(A970)-ROW($A$2),入力画面!A:A,0),"")</f>
        <v/>
      </c>
      <c r="B970" s="98" t="str">
        <f t="shared" ca="1" si="78"/>
        <v/>
      </c>
      <c r="C970" s="99" t="str">
        <f t="shared" ca="1" si="75"/>
        <v/>
      </c>
      <c r="D970" s="100" t="str">
        <f t="shared" ca="1" si="79"/>
        <v/>
      </c>
      <c r="E970" s="101" t="str">
        <f t="shared" ca="1" si="76"/>
        <v/>
      </c>
      <c r="F970" s="101" t="str">
        <f t="shared" ca="1" si="77"/>
        <v/>
      </c>
    </row>
    <row r="971" spans="1:6" ht="18.75" customHeight="1" x14ac:dyDescent="0.15">
      <c r="A971" s="1" t="str">
        <f>IFERROR(MATCH(ROW(A971)-ROW($A$2),入力画面!A:A,0),"")</f>
        <v/>
      </c>
      <c r="B971" s="98" t="str">
        <f t="shared" ca="1" si="78"/>
        <v/>
      </c>
      <c r="C971" s="99" t="str">
        <f t="shared" ca="1" si="75"/>
        <v/>
      </c>
      <c r="D971" s="100" t="str">
        <f t="shared" ca="1" si="79"/>
        <v/>
      </c>
      <c r="E971" s="101" t="str">
        <f t="shared" ca="1" si="76"/>
        <v/>
      </c>
      <c r="F971" s="101" t="str">
        <f t="shared" ca="1" si="77"/>
        <v/>
      </c>
    </row>
    <row r="972" spans="1:6" ht="18.75" customHeight="1" x14ac:dyDescent="0.15">
      <c r="A972" s="1" t="str">
        <f>IFERROR(MATCH(ROW(A972)-ROW($A$2),入力画面!A:A,0),"")</f>
        <v/>
      </c>
      <c r="B972" s="98" t="str">
        <f t="shared" ca="1" si="78"/>
        <v/>
      </c>
      <c r="C972" s="99" t="str">
        <f t="shared" ca="1" si="75"/>
        <v/>
      </c>
      <c r="D972" s="100" t="str">
        <f t="shared" ca="1" si="79"/>
        <v/>
      </c>
      <c r="E972" s="101" t="str">
        <f t="shared" ca="1" si="76"/>
        <v/>
      </c>
      <c r="F972" s="101" t="str">
        <f t="shared" ca="1" si="77"/>
        <v/>
      </c>
    </row>
    <row r="973" spans="1:6" ht="18.75" customHeight="1" x14ac:dyDescent="0.15">
      <c r="A973" s="1" t="str">
        <f>IFERROR(MATCH(ROW(A973)-ROW($A$2),入力画面!A:A,0),"")</f>
        <v/>
      </c>
      <c r="B973" s="98" t="str">
        <f t="shared" ca="1" si="78"/>
        <v/>
      </c>
      <c r="C973" s="99" t="str">
        <f t="shared" ca="1" si="75"/>
        <v/>
      </c>
      <c r="D973" s="100" t="str">
        <f t="shared" ca="1" si="79"/>
        <v/>
      </c>
      <c r="E973" s="101" t="str">
        <f t="shared" ca="1" si="76"/>
        <v/>
      </c>
      <c r="F973" s="101" t="str">
        <f t="shared" ca="1" si="77"/>
        <v/>
      </c>
    </row>
    <row r="974" spans="1:6" ht="18.75" customHeight="1" x14ac:dyDescent="0.15">
      <c r="A974" s="1" t="str">
        <f>IFERROR(MATCH(ROW(A974)-ROW($A$2),入力画面!A:A,0),"")</f>
        <v/>
      </c>
      <c r="B974" s="98" t="str">
        <f t="shared" ca="1" si="78"/>
        <v/>
      </c>
      <c r="C974" s="99" t="str">
        <f t="shared" ca="1" si="75"/>
        <v/>
      </c>
      <c r="D974" s="100" t="str">
        <f t="shared" ca="1" si="79"/>
        <v/>
      </c>
      <c r="E974" s="101" t="str">
        <f t="shared" ca="1" si="76"/>
        <v/>
      </c>
      <c r="F974" s="101" t="str">
        <f t="shared" ca="1" si="77"/>
        <v/>
      </c>
    </row>
    <row r="975" spans="1:6" ht="18.75" customHeight="1" x14ac:dyDescent="0.15">
      <c r="A975" s="1" t="str">
        <f>IFERROR(MATCH(ROW(A975)-ROW($A$2),入力画面!A:A,0),"")</f>
        <v/>
      </c>
      <c r="B975" s="98" t="str">
        <f t="shared" ca="1" si="78"/>
        <v/>
      </c>
      <c r="C975" s="99" t="str">
        <f t="shared" ca="1" si="75"/>
        <v/>
      </c>
      <c r="D975" s="100" t="str">
        <f t="shared" ca="1" si="79"/>
        <v/>
      </c>
      <c r="E975" s="101" t="str">
        <f t="shared" ca="1" si="76"/>
        <v/>
      </c>
      <c r="F975" s="101" t="str">
        <f t="shared" ca="1" si="77"/>
        <v/>
      </c>
    </row>
    <row r="976" spans="1:6" ht="18.75" customHeight="1" x14ac:dyDescent="0.15">
      <c r="A976" s="1" t="str">
        <f>IFERROR(MATCH(ROW(A976)-ROW($A$2),入力画面!A:A,0),"")</f>
        <v/>
      </c>
      <c r="B976" s="98" t="str">
        <f t="shared" ca="1" si="78"/>
        <v/>
      </c>
      <c r="C976" s="99" t="str">
        <f t="shared" ca="1" si="75"/>
        <v/>
      </c>
      <c r="D976" s="100" t="str">
        <f t="shared" ca="1" si="79"/>
        <v/>
      </c>
      <c r="E976" s="101" t="str">
        <f t="shared" ca="1" si="76"/>
        <v/>
      </c>
      <c r="F976" s="101" t="str">
        <f t="shared" ca="1" si="77"/>
        <v/>
      </c>
    </row>
    <row r="977" spans="1:6" ht="18.75" customHeight="1" x14ac:dyDescent="0.15">
      <c r="A977" s="1" t="str">
        <f>IFERROR(MATCH(ROW(A977)-ROW($A$2),入力画面!A:A,0),"")</f>
        <v/>
      </c>
      <c r="B977" s="98" t="str">
        <f t="shared" ca="1" si="78"/>
        <v/>
      </c>
      <c r="C977" s="99" t="str">
        <f t="shared" ca="1" si="75"/>
        <v/>
      </c>
      <c r="D977" s="100" t="str">
        <f t="shared" ca="1" si="79"/>
        <v/>
      </c>
      <c r="E977" s="101" t="str">
        <f t="shared" ca="1" si="76"/>
        <v/>
      </c>
      <c r="F977" s="101" t="str">
        <f t="shared" ca="1" si="77"/>
        <v/>
      </c>
    </row>
    <row r="978" spans="1:6" ht="18.75" customHeight="1" x14ac:dyDescent="0.15">
      <c r="A978" s="1" t="str">
        <f>IFERROR(MATCH(ROW(A978)-ROW($A$2),入力画面!A:A,0),"")</f>
        <v/>
      </c>
      <c r="B978" s="98" t="str">
        <f t="shared" ca="1" si="78"/>
        <v/>
      </c>
      <c r="C978" s="99" t="str">
        <f t="shared" ca="1" si="75"/>
        <v/>
      </c>
      <c r="D978" s="100" t="str">
        <f t="shared" ca="1" si="79"/>
        <v/>
      </c>
      <c r="E978" s="101" t="str">
        <f t="shared" ca="1" si="76"/>
        <v/>
      </c>
      <c r="F978" s="101" t="str">
        <f t="shared" ca="1" si="77"/>
        <v/>
      </c>
    </row>
    <row r="979" spans="1:6" ht="18.75" customHeight="1" x14ac:dyDescent="0.15">
      <c r="A979" s="1" t="str">
        <f>IFERROR(MATCH(ROW(A979)-ROW($A$2),入力画面!A:A,0),"")</f>
        <v/>
      </c>
      <c r="B979" s="98" t="str">
        <f t="shared" ca="1" si="78"/>
        <v/>
      </c>
      <c r="C979" s="99" t="str">
        <f t="shared" ca="1" si="75"/>
        <v/>
      </c>
      <c r="D979" s="100" t="str">
        <f t="shared" ca="1" si="79"/>
        <v/>
      </c>
      <c r="E979" s="101" t="str">
        <f t="shared" ca="1" si="76"/>
        <v/>
      </c>
      <c r="F979" s="101" t="str">
        <f t="shared" ca="1" si="77"/>
        <v/>
      </c>
    </row>
    <row r="980" spans="1:6" ht="18.75" customHeight="1" x14ac:dyDescent="0.15">
      <c r="A980" s="1" t="str">
        <f>IFERROR(MATCH(ROW(A980)-ROW($A$2),入力画面!A:A,0),"")</f>
        <v/>
      </c>
      <c r="B980" s="98" t="str">
        <f t="shared" ca="1" si="78"/>
        <v/>
      </c>
      <c r="C980" s="99" t="str">
        <f t="shared" ca="1" si="75"/>
        <v/>
      </c>
      <c r="D980" s="100" t="str">
        <f t="shared" ca="1" si="79"/>
        <v/>
      </c>
      <c r="E980" s="101" t="str">
        <f t="shared" ca="1" si="76"/>
        <v/>
      </c>
      <c r="F980" s="101" t="str">
        <f t="shared" ca="1" si="77"/>
        <v/>
      </c>
    </row>
    <row r="981" spans="1:6" ht="18.75" customHeight="1" x14ac:dyDescent="0.15">
      <c r="A981" s="1" t="str">
        <f>IFERROR(MATCH(ROW(A981)-ROW($A$2),入力画面!A:A,0),"")</f>
        <v/>
      </c>
      <c r="B981" s="98" t="str">
        <f t="shared" ca="1" si="78"/>
        <v/>
      </c>
      <c r="C981" s="99" t="str">
        <f t="shared" ca="1" si="75"/>
        <v/>
      </c>
      <c r="D981" s="100" t="str">
        <f t="shared" ca="1" si="79"/>
        <v/>
      </c>
      <c r="E981" s="101" t="str">
        <f t="shared" ca="1" si="76"/>
        <v/>
      </c>
      <c r="F981" s="101" t="str">
        <f t="shared" ca="1" si="77"/>
        <v/>
      </c>
    </row>
    <row r="982" spans="1:6" ht="18.75" customHeight="1" x14ac:dyDescent="0.15">
      <c r="A982" s="1" t="str">
        <f>IFERROR(MATCH(ROW(A982)-ROW($A$2),入力画面!A:A,0),"")</f>
        <v/>
      </c>
      <c r="B982" s="98" t="str">
        <f t="shared" ca="1" si="78"/>
        <v/>
      </c>
      <c r="C982" s="99" t="str">
        <f t="shared" ca="1" si="75"/>
        <v/>
      </c>
      <c r="D982" s="100" t="str">
        <f t="shared" ca="1" si="79"/>
        <v/>
      </c>
      <c r="E982" s="101" t="str">
        <f t="shared" ca="1" si="76"/>
        <v/>
      </c>
      <c r="F982" s="101" t="str">
        <f t="shared" ca="1" si="77"/>
        <v/>
      </c>
    </row>
    <row r="983" spans="1:6" ht="18.75" customHeight="1" x14ac:dyDescent="0.15">
      <c r="A983" s="1" t="str">
        <f>IFERROR(MATCH(ROW(A983)-ROW($A$2),入力画面!A:A,0),"")</f>
        <v/>
      </c>
      <c r="B983" s="98" t="str">
        <f t="shared" ca="1" si="78"/>
        <v/>
      </c>
      <c r="C983" s="99" t="str">
        <f t="shared" ca="1" si="75"/>
        <v/>
      </c>
      <c r="D983" s="100" t="str">
        <f t="shared" ca="1" si="79"/>
        <v/>
      </c>
      <c r="E983" s="101" t="str">
        <f t="shared" ca="1" si="76"/>
        <v/>
      </c>
      <c r="F983" s="101" t="str">
        <f t="shared" ca="1" si="77"/>
        <v/>
      </c>
    </row>
    <row r="984" spans="1:6" ht="18.75" customHeight="1" x14ac:dyDescent="0.15">
      <c r="A984" s="1" t="str">
        <f>IFERROR(MATCH(ROW(A984)-ROW($A$2),入力画面!A:A,0),"")</f>
        <v/>
      </c>
      <c r="B984" s="98" t="str">
        <f t="shared" ca="1" si="78"/>
        <v/>
      </c>
      <c r="C984" s="99" t="str">
        <f t="shared" ca="1" si="75"/>
        <v/>
      </c>
      <c r="D984" s="100" t="str">
        <f t="shared" ca="1" si="79"/>
        <v/>
      </c>
      <c r="E984" s="101" t="str">
        <f t="shared" ca="1" si="76"/>
        <v/>
      </c>
      <c r="F984" s="101" t="str">
        <f t="shared" ca="1" si="77"/>
        <v/>
      </c>
    </row>
    <row r="985" spans="1:6" ht="18.75" customHeight="1" x14ac:dyDescent="0.15">
      <c r="A985" s="1" t="str">
        <f>IFERROR(MATCH(ROW(A985)-ROW($A$2),入力画面!A:A,0),"")</f>
        <v/>
      </c>
      <c r="B985" s="98" t="str">
        <f t="shared" ca="1" si="78"/>
        <v/>
      </c>
      <c r="C985" s="99" t="str">
        <f t="shared" ca="1" si="75"/>
        <v/>
      </c>
      <c r="D985" s="100" t="str">
        <f t="shared" ca="1" si="79"/>
        <v/>
      </c>
      <c r="E985" s="101" t="str">
        <f t="shared" ca="1" si="76"/>
        <v/>
      </c>
      <c r="F985" s="101" t="str">
        <f t="shared" ca="1" si="77"/>
        <v/>
      </c>
    </row>
    <row r="986" spans="1:6" ht="18.75" customHeight="1" x14ac:dyDescent="0.15">
      <c r="A986" s="1" t="str">
        <f>IFERROR(MATCH(ROW(A986)-ROW($A$2),入力画面!A:A,0),"")</f>
        <v/>
      </c>
      <c r="B986" s="98" t="str">
        <f t="shared" ca="1" si="78"/>
        <v/>
      </c>
      <c r="C986" s="99" t="str">
        <f t="shared" ca="1" si="75"/>
        <v/>
      </c>
      <c r="D986" s="100" t="str">
        <f t="shared" ca="1" si="79"/>
        <v/>
      </c>
      <c r="E986" s="101" t="str">
        <f t="shared" ca="1" si="76"/>
        <v/>
      </c>
      <c r="F986" s="101" t="str">
        <f t="shared" ca="1" si="77"/>
        <v/>
      </c>
    </row>
    <row r="987" spans="1:6" ht="18.75" customHeight="1" x14ac:dyDescent="0.15">
      <c r="A987" s="1" t="str">
        <f>IFERROR(MATCH(ROW(A987)-ROW($A$2),入力画面!A:A,0),"")</f>
        <v/>
      </c>
      <c r="B987" s="98" t="str">
        <f t="shared" ca="1" si="78"/>
        <v/>
      </c>
      <c r="C987" s="99" t="str">
        <f t="shared" ca="1" si="75"/>
        <v/>
      </c>
      <c r="D987" s="100" t="str">
        <f t="shared" ca="1" si="79"/>
        <v/>
      </c>
      <c r="E987" s="101" t="str">
        <f t="shared" ca="1" si="76"/>
        <v/>
      </c>
      <c r="F987" s="101" t="str">
        <f t="shared" ca="1" si="77"/>
        <v/>
      </c>
    </row>
    <row r="988" spans="1:6" ht="18.75" customHeight="1" x14ac:dyDescent="0.15">
      <c r="A988" s="1" t="str">
        <f>IFERROR(MATCH(ROW(A988)-ROW($A$2),入力画面!A:A,0),"")</f>
        <v/>
      </c>
      <c r="B988" s="98" t="str">
        <f t="shared" ca="1" si="78"/>
        <v/>
      </c>
      <c r="C988" s="99" t="str">
        <f t="shared" ca="1" si="75"/>
        <v/>
      </c>
      <c r="D988" s="100" t="str">
        <f t="shared" ca="1" si="79"/>
        <v/>
      </c>
      <c r="E988" s="101" t="str">
        <f t="shared" ca="1" si="76"/>
        <v/>
      </c>
      <c r="F988" s="101" t="str">
        <f t="shared" ca="1" si="77"/>
        <v/>
      </c>
    </row>
    <row r="989" spans="1:6" ht="18.75" customHeight="1" x14ac:dyDescent="0.15">
      <c r="A989" s="1" t="str">
        <f>IFERROR(MATCH(ROW(A989)-ROW($A$2),入力画面!A:A,0),"")</f>
        <v/>
      </c>
      <c r="B989" s="98" t="str">
        <f t="shared" ca="1" si="78"/>
        <v/>
      </c>
      <c r="C989" s="99" t="str">
        <f t="shared" ca="1" si="75"/>
        <v/>
      </c>
      <c r="D989" s="100" t="str">
        <f t="shared" ca="1" si="79"/>
        <v/>
      </c>
      <c r="E989" s="101" t="str">
        <f t="shared" ca="1" si="76"/>
        <v/>
      </c>
      <c r="F989" s="101" t="str">
        <f t="shared" ca="1" si="77"/>
        <v/>
      </c>
    </row>
    <row r="990" spans="1:6" ht="18.75" customHeight="1" x14ac:dyDescent="0.15">
      <c r="A990" s="1" t="str">
        <f>IFERROR(MATCH(ROW(A990)-ROW($A$2),入力画面!A:A,0),"")</f>
        <v/>
      </c>
      <c r="B990" s="98" t="str">
        <f t="shared" ca="1" si="78"/>
        <v/>
      </c>
      <c r="C990" s="99" t="str">
        <f t="shared" ca="1" si="75"/>
        <v/>
      </c>
      <c r="D990" s="100" t="str">
        <f t="shared" ca="1" si="79"/>
        <v/>
      </c>
      <c r="E990" s="101" t="str">
        <f t="shared" ca="1" si="76"/>
        <v/>
      </c>
      <c r="F990" s="101" t="str">
        <f t="shared" ca="1" si="77"/>
        <v/>
      </c>
    </row>
    <row r="991" spans="1:6" ht="18.75" customHeight="1" x14ac:dyDescent="0.15">
      <c r="A991" s="1" t="str">
        <f>IFERROR(MATCH(ROW(A991)-ROW($A$2),入力画面!A:A,0),"")</f>
        <v/>
      </c>
      <c r="B991" s="98" t="str">
        <f t="shared" ca="1" si="78"/>
        <v/>
      </c>
      <c r="C991" s="99" t="str">
        <f t="shared" ca="1" si="75"/>
        <v/>
      </c>
      <c r="D991" s="100" t="str">
        <f t="shared" ca="1" si="79"/>
        <v/>
      </c>
      <c r="E991" s="101" t="str">
        <f t="shared" ca="1" si="76"/>
        <v/>
      </c>
      <c r="F991" s="101" t="str">
        <f t="shared" ca="1" si="77"/>
        <v/>
      </c>
    </row>
    <row r="992" spans="1:6" ht="18.75" customHeight="1" x14ac:dyDescent="0.15">
      <c r="A992" s="1" t="str">
        <f>IFERROR(MATCH(ROW(A992)-ROW($A$2),入力画面!A:A,0),"")</f>
        <v/>
      </c>
      <c r="B992" s="98" t="str">
        <f t="shared" ca="1" si="78"/>
        <v/>
      </c>
      <c r="C992" s="99" t="str">
        <f t="shared" ca="1" si="75"/>
        <v/>
      </c>
      <c r="D992" s="100" t="str">
        <f t="shared" ca="1" si="79"/>
        <v/>
      </c>
      <c r="E992" s="101" t="str">
        <f t="shared" ca="1" si="76"/>
        <v/>
      </c>
      <c r="F992" s="101" t="str">
        <f t="shared" ca="1" si="77"/>
        <v/>
      </c>
    </row>
    <row r="993" spans="1:6" ht="18.75" customHeight="1" x14ac:dyDescent="0.15">
      <c r="A993" s="1" t="str">
        <f>IFERROR(MATCH(ROW(A993)-ROW($A$2),入力画面!A:A,0),"")</f>
        <v/>
      </c>
      <c r="B993" s="98" t="str">
        <f t="shared" ca="1" si="78"/>
        <v/>
      </c>
      <c r="C993" s="99" t="str">
        <f t="shared" ca="1" si="75"/>
        <v/>
      </c>
      <c r="D993" s="100" t="str">
        <f t="shared" ca="1" si="79"/>
        <v/>
      </c>
      <c r="E993" s="101" t="str">
        <f t="shared" ca="1" si="76"/>
        <v/>
      </c>
      <c r="F993" s="101" t="str">
        <f t="shared" ca="1" si="77"/>
        <v/>
      </c>
    </row>
    <row r="994" spans="1:6" ht="18.75" customHeight="1" x14ac:dyDescent="0.15">
      <c r="A994" s="1" t="str">
        <f>IFERROR(MATCH(ROW(A994)-ROW($A$2),入力画面!A:A,0),"")</f>
        <v/>
      </c>
      <c r="B994" s="98" t="str">
        <f t="shared" ca="1" si="78"/>
        <v/>
      </c>
      <c r="C994" s="99" t="str">
        <f t="shared" ca="1" si="75"/>
        <v/>
      </c>
      <c r="D994" s="100" t="str">
        <f t="shared" ca="1" si="79"/>
        <v/>
      </c>
      <c r="E994" s="101" t="str">
        <f t="shared" ca="1" si="76"/>
        <v/>
      </c>
      <c r="F994" s="101" t="str">
        <f t="shared" ca="1" si="77"/>
        <v/>
      </c>
    </row>
    <row r="995" spans="1:6" ht="18.75" customHeight="1" x14ac:dyDescent="0.15">
      <c r="A995" s="1" t="str">
        <f>IFERROR(MATCH(ROW(A995)-ROW($A$2),入力画面!A:A,0),"")</f>
        <v/>
      </c>
      <c r="B995" s="98" t="str">
        <f t="shared" ca="1" si="78"/>
        <v/>
      </c>
      <c r="C995" s="99" t="str">
        <f t="shared" ca="1" si="75"/>
        <v/>
      </c>
      <c r="D995" s="100" t="str">
        <f t="shared" ca="1" si="79"/>
        <v/>
      </c>
      <c r="E995" s="101" t="str">
        <f t="shared" ca="1" si="76"/>
        <v/>
      </c>
      <c r="F995" s="101" t="str">
        <f t="shared" ca="1" si="77"/>
        <v/>
      </c>
    </row>
    <row r="996" spans="1:6" ht="18.75" customHeight="1" x14ac:dyDescent="0.15">
      <c r="A996" s="1" t="str">
        <f>IFERROR(MATCH(ROW(A996)-ROW($A$2),入力画面!A:A,0),"")</f>
        <v/>
      </c>
      <c r="B996" s="98" t="str">
        <f t="shared" ca="1" si="78"/>
        <v/>
      </c>
      <c r="C996" s="99" t="str">
        <f t="shared" ca="1" si="75"/>
        <v/>
      </c>
      <c r="D996" s="100" t="str">
        <f t="shared" ca="1" si="79"/>
        <v/>
      </c>
      <c r="E996" s="101" t="str">
        <f t="shared" ca="1" si="76"/>
        <v/>
      </c>
      <c r="F996" s="101" t="str">
        <f t="shared" ca="1" si="77"/>
        <v/>
      </c>
    </row>
    <row r="997" spans="1:6" ht="18.75" customHeight="1" x14ac:dyDescent="0.15">
      <c r="A997" s="1" t="str">
        <f>IFERROR(MATCH(ROW(A997)-ROW($A$2),入力画面!A:A,0),"")</f>
        <v/>
      </c>
      <c r="B997" s="98" t="str">
        <f t="shared" ca="1" si="78"/>
        <v/>
      </c>
      <c r="C997" s="99" t="str">
        <f t="shared" ca="1" si="75"/>
        <v/>
      </c>
      <c r="D997" s="100" t="str">
        <f t="shared" ca="1" si="79"/>
        <v/>
      </c>
      <c r="E997" s="101" t="str">
        <f t="shared" ca="1" si="76"/>
        <v/>
      </c>
      <c r="F997" s="101" t="str">
        <f t="shared" ca="1" si="77"/>
        <v/>
      </c>
    </row>
    <row r="998" spans="1:6" ht="18.75" customHeight="1" x14ac:dyDescent="0.15">
      <c r="A998" s="1" t="str">
        <f>IFERROR(MATCH(ROW(A998)-ROW($A$2),入力画面!A:A,0),"")</f>
        <v/>
      </c>
      <c r="B998" s="98" t="str">
        <f t="shared" ca="1" si="78"/>
        <v/>
      </c>
      <c r="C998" s="99" t="str">
        <f t="shared" ca="1" si="75"/>
        <v/>
      </c>
      <c r="D998" s="100" t="str">
        <f t="shared" ca="1" si="79"/>
        <v/>
      </c>
      <c r="E998" s="101" t="str">
        <f t="shared" ca="1" si="76"/>
        <v/>
      </c>
      <c r="F998" s="101" t="str">
        <f t="shared" ca="1" si="77"/>
        <v/>
      </c>
    </row>
    <row r="999" spans="1:6" ht="18.75" customHeight="1" x14ac:dyDescent="0.15">
      <c r="A999" s="1" t="str">
        <f>IFERROR(MATCH(ROW(A999)-ROW($A$2),入力画面!A:A,0),"")</f>
        <v/>
      </c>
      <c r="B999" s="98" t="str">
        <f t="shared" ca="1" si="78"/>
        <v/>
      </c>
      <c r="C999" s="99" t="str">
        <f t="shared" ca="1" si="75"/>
        <v/>
      </c>
      <c r="D999" s="100" t="str">
        <f t="shared" ca="1" si="79"/>
        <v/>
      </c>
      <c r="E999" s="101" t="str">
        <f t="shared" ca="1" si="76"/>
        <v/>
      </c>
      <c r="F999" s="101" t="str">
        <f t="shared" ca="1" si="77"/>
        <v/>
      </c>
    </row>
    <row r="1000" spans="1:6" ht="18.75" customHeight="1" x14ac:dyDescent="0.15">
      <c r="A1000" s="1" t="str">
        <f>IFERROR(MATCH(ROW(A1000)-ROW($A$2),入力画面!A:A,0),"")</f>
        <v/>
      </c>
      <c r="B1000" s="98" t="str">
        <f t="shared" ca="1" si="78"/>
        <v/>
      </c>
      <c r="C1000" s="99" t="str">
        <f t="shared" ca="1" si="75"/>
        <v/>
      </c>
      <c r="D1000" s="100" t="str">
        <f t="shared" ca="1" si="79"/>
        <v/>
      </c>
      <c r="E1000" s="101" t="str">
        <f t="shared" ca="1" si="76"/>
        <v/>
      </c>
      <c r="F1000" s="101" t="str">
        <f t="shared" ca="1" si="77"/>
        <v/>
      </c>
    </row>
    <row r="1001" spans="1:6" ht="18.75" customHeight="1" x14ac:dyDescent="0.15">
      <c r="A1001" s="1" t="str">
        <f>IFERROR(MATCH(ROW(A1001)-ROW($A$2),入力画面!A:A,0),"")</f>
        <v/>
      </c>
      <c r="B1001" s="98" t="str">
        <f t="shared" ca="1" si="78"/>
        <v/>
      </c>
      <c r="C1001" s="99" t="str">
        <f t="shared" ca="1" si="75"/>
        <v/>
      </c>
      <c r="D1001" s="100" t="str">
        <f t="shared" ca="1" si="79"/>
        <v/>
      </c>
      <c r="E1001" s="101" t="str">
        <f t="shared" ca="1" si="76"/>
        <v/>
      </c>
      <c r="F1001" s="101" t="str">
        <f t="shared" ca="1" si="77"/>
        <v/>
      </c>
    </row>
    <row r="1002" spans="1:6" ht="18.75" customHeight="1" x14ac:dyDescent="0.15">
      <c r="A1002" s="1" t="str">
        <f>IFERROR(MATCH(ROW(A1002)-ROW($A$2),入力画面!A:A,0),"")</f>
        <v/>
      </c>
      <c r="B1002" s="98" t="str">
        <f t="shared" ca="1" si="78"/>
        <v/>
      </c>
      <c r="C1002" s="99" t="str">
        <f t="shared" ca="1" si="75"/>
        <v/>
      </c>
      <c r="D1002" s="100" t="str">
        <f t="shared" ca="1" si="79"/>
        <v/>
      </c>
      <c r="E1002" s="101" t="str">
        <f t="shared" ca="1" si="76"/>
        <v/>
      </c>
      <c r="F1002" s="101" t="str">
        <f t="shared" ca="1" si="77"/>
        <v/>
      </c>
    </row>
    <row r="1003" spans="1:6" ht="18.75" customHeight="1" x14ac:dyDescent="0.15">
      <c r="A1003" s="1" t="str">
        <f>IFERROR(MATCH(ROW(A1003)-ROW($A$2),入力画面!A:A,0),"")</f>
        <v/>
      </c>
      <c r="B1003" s="98" t="str">
        <f t="shared" ca="1" si="78"/>
        <v/>
      </c>
      <c r="C1003" s="99" t="str">
        <f t="shared" ca="1" si="75"/>
        <v/>
      </c>
      <c r="D1003" s="100" t="str">
        <f t="shared" ca="1" si="79"/>
        <v/>
      </c>
      <c r="E1003" s="101" t="str">
        <f t="shared" ca="1" si="76"/>
        <v/>
      </c>
      <c r="F1003" s="101" t="str">
        <f t="shared" ca="1" si="77"/>
        <v/>
      </c>
    </row>
    <row r="1004" spans="1:6" ht="18.75" customHeight="1" x14ac:dyDescent="0.15">
      <c r="A1004" s="1" t="str">
        <f>IFERROR(MATCH(ROW(A1004)-ROW($A$2),入力画面!A:A,0),"")</f>
        <v/>
      </c>
      <c r="B1004" s="98" t="str">
        <f t="shared" ca="1" si="78"/>
        <v/>
      </c>
      <c r="C1004" s="99" t="str">
        <f t="shared" ca="1" si="75"/>
        <v/>
      </c>
      <c r="D1004" s="100" t="str">
        <f t="shared" ca="1" si="79"/>
        <v/>
      </c>
      <c r="E1004" s="101" t="str">
        <f t="shared" ca="1" si="76"/>
        <v/>
      </c>
      <c r="F1004" s="101" t="str">
        <f t="shared" ca="1" si="77"/>
        <v/>
      </c>
    </row>
    <row r="1005" spans="1:6" ht="18.75" customHeight="1" x14ac:dyDescent="0.15">
      <c r="A1005" s="1" t="str">
        <f>IFERROR(MATCH(ROW(A1005)-ROW($A$2),入力画面!A:A,0),"")</f>
        <v/>
      </c>
      <c r="B1005" s="98" t="str">
        <f t="shared" ca="1" si="78"/>
        <v/>
      </c>
      <c r="C1005" s="99" t="str">
        <f t="shared" ca="1" si="75"/>
        <v/>
      </c>
      <c r="D1005" s="100" t="str">
        <f t="shared" ca="1" si="79"/>
        <v/>
      </c>
      <c r="E1005" s="101" t="str">
        <f t="shared" ca="1" si="76"/>
        <v/>
      </c>
      <c r="F1005" s="101" t="str">
        <f t="shared" ca="1" si="77"/>
        <v/>
      </c>
    </row>
    <row r="1006" spans="1:6" ht="18.75" customHeight="1" x14ac:dyDescent="0.15">
      <c r="A1006" s="1" t="str">
        <f>IFERROR(MATCH(ROW(A1006)-ROW($A$2),入力画面!A:A,0),"")</f>
        <v/>
      </c>
      <c r="B1006" s="98" t="str">
        <f t="shared" ca="1" si="78"/>
        <v/>
      </c>
      <c r="C1006" s="99" t="str">
        <f t="shared" ca="1" si="75"/>
        <v/>
      </c>
      <c r="D1006" s="100" t="str">
        <f t="shared" ca="1" si="79"/>
        <v/>
      </c>
      <c r="E1006" s="101" t="str">
        <f t="shared" ca="1" si="76"/>
        <v/>
      </c>
      <c r="F1006" s="101" t="str">
        <f t="shared" ca="1" si="77"/>
        <v/>
      </c>
    </row>
    <row r="1007" spans="1:6" ht="18.75" customHeight="1" x14ac:dyDescent="0.15">
      <c r="A1007" s="1" t="str">
        <f>IFERROR(MATCH(ROW(A1007)-ROW($A$2),入力画面!A:A,0),"")</f>
        <v/>
      </c>
      <c r="B1007" s="98" t="str">
        <f t="shared" ca="1" si="78"/>
        <v/>
      </c>
      <c r="C1007" s="99" t="str">
        <f t="shared" ca="1" si="75"/>
        <v/>
      </c>
      <c r="D1007" s="100" t="str">
        <f t="shared" ca="1" si="79"/>
        <v/>
      </c>
      <c r="E1007" s="101" t="str">
        <f t="shared" ca="1" si="76"/>
        <v/>
      </c>
      <c r="F1007" s="101" t="str">
        <f t="shared" ca="1" si="77"/>
        <v/>
      </c>
    </row>
    <row r="1008" spans="1:6" ht="18.75" customHeight="1" x14ac:dyDescent="0.15">
      <c r="A1008" s="1" t="str">
        <f>IFERROR(MATCH(ROW(A1008)-ROW($A$2),入力画面!A:A,0),"")</f>
        <v/>
      </c>
      <c r="B1008" s="98" t="str">
        <f t="shared" ca="1" si="78"/>
        <v/>
      </c>
      <c r="C1008" s="99" t="str">
        <f t="shared" ca="1" si="75"/>
        <v/>
      </c>
      <c r="D1008" s="100" t="str">
        <f t="shared" ca="1" si="79"/>
        <v/>
      </c>
      <c r="E1008" s="101" t="str">
        <f t="shared" ca="1" si="76"/>
        <v/>
      </c>
      <c r="F1008" s="101" t="str">
        <f t="shared" ca="1" si="77"/>
        <v/>
      </c>
    </row>
    <row r="1009" spans="1:6" ht="18.75" customHeight="1" x14ac:dyDescent="0.15">
      <c r="A1009" s="1" t="str">
        <f>IFERROR(MATCH(ROW(A1009)-ROW($A$2),入力画面!A:A,0),"")</f>
        <v/>
      </c>
      <c r="B1009" s="98" t="str">
        <f t="shared" ca="1" si="78"/>
        <v/>
      </c>
      <c r="C1009" s="99" t="str">
        <f t="shared" ca="1" si="75"/>
        <v/>
      </c>
      <c r="D1009" s="100" t="str">
        <f t="shared" ca="1" si="79"/>
        <v/>
      </c>
      <c r="E1009" s="101" t="str">
        <f t="shared" ca="1" si="76"/>
        <v/>
      </c>
      <c r="F1009" s="101" t="str">
        <f t="shared" ca="1" si="77"/>
        <v/>
      </c>
    </row>
    <row r="1010" spans="1:6" ht="18.75" customHeight="1" x14ac:dyDescent="0.15">
      <c r="A1010" s="1" t="str">
        <f>IFERROR(MATCH(ROW(A1010)-ROW($A$2),入力画面!A:A,0),"")</f>
        <v/>
      </c>
      <c r="B1010" s="98" t="str">
        <f t="shared" ca="1" si="78"/>
        <v/>
      </c>
      <c r="C1010" s="99" t="str">
        <f t="shared" ca="1" si="75"/>
        <v/>
      </c>
      <c r="D1010" s="100" t="str">
        <f t="shared" ca="1" si="79"/>
        <v/>
      </c>
      <c r="E1010" s="101" t="str">
        <f t="shared" ca="1" si="76"/>
        <v/>
      </c>
      <c r="F1010" s="101" t="str">
        <f t="shared" ca="1" si="77"/>
        <v/>
      </c>
    </row>
    <row r="1011" spans="1:6" ht="18.75" customHeight="1" x14ac:dyDescent="0.15">
      <c r="A1011" s="1" t="str">
        <f>IFERROR(MATCH(ROW(A1011)-ROW($A$2),入力画面!A:A,0),"")</f>
        <v/>
      </c>
      <c r="B1011" s="98" t="str">
        <f t="shared" ca="1" si="78"/>
        <v/>
      </c>
      <c r="C1011" s="99" t="str">
        <f t="shared" ca="1" si="75"/>
        <v/>
      </c>
      <c r="D1011" s="100" t="str">
        <f t="shared" ca="1" si="79"/>
        <v/>
      </c>
      <c r="E1011" s="101" t="str">
        <f t="shared" ca="1" si="76"/>
        <v/>
      </c>
      <c r="F1011" s="101" t="str">
        <f t="shared" ca="1" si="77"/>
        <v/>
      </c>
    </row>
    <row r="1012" spans="1:6" ht="18.75" customHeight="1" x14ac:dyDescent="0.15">
      <c r="A1012" s="1" t="str">
        <f>IFERROR(MATCH(ROW(A1012)-ROW($A$2),入力画面!A:A,0),"")</f>
        <v/>
      </c>
      <c r="B1012" s="98" t="str">
        <f t="shared" ca="1" si="78"/>
        <v/>
      </c>
      <c r="C1012" s="99" t="str">
        <f t="shared" ca="1" si="75"/>
        <v/>
      </c>
      <c r="D1012" s="100" t="str">
        <f t="shared" ca="1" si="79"/>
        <v/>
      </c>
      <c r="E1012" s="101" t="str">
        <f t="shared" ca="1" si="76"/>
        <v/>
      </c>
      <c r="F1012" s="101" t="str">
        <f t="shared" ca="1" si="77"/>
        <v/>
      </c>
    </row>
    <row r="1013" spans="1:6" ht="18.75" customHeight="1" x14ac:dyDescent="0.15">
      <c r="A1013" s="1" t="str">
        <f>IFERROR(MATCH(ROW(A1013)-ROW($A$2),入力画面!A:A,0),"")</f>
        <v/>
      </c>
      <c r="B1013" s="98" t="str">
        <f t="shared" ca="1" si="78"/>
        <v/>
      </c>
      <c r="C1013" s="99" t="str">
        <f t="shared" ca="1" si="75"/>
        <v/>
      </c>
      <c r="D1013" s="100" t="str">
        <f t="shared" ca="1" si="79"/>
        <v/>
      </c>
      <c r="E1013" s="101" t="str">
        <f t="shared" ca="1" si="76"/>
        <v/>
      </c>
      <c r="F1013" s="101" t="str">
        <f t="shared" ca="1" si="77"/>
        <v/>
      </c>
    </row>
    <row r="1014" spans="1:6" ht="18.75" customHeight="1" x14ac:dyDescent="0.15">
      <c r="A1014" s="1" t="str">
        <f>IFERROR(MATCH(ROW(A1014)-ROW($A$2),入力画面!A:A,0),"")</f>
        <v/>
      </c>
      <c r="B1014" s="98" t="str">
        <f t="shared" ca="1" si="78"/>
        <v/>
      </c>
      <c r="C1014" s="99" t="str">
        <f t="shared" ca="1" si="75"/>
        <v/>
      </c>
      <c r="D1014" s="100" t="str">
        <f t="shared" ca="1" si="79"/>
        <v/>
      </c>
      <c r="E1014" s="101" t="str">
        <f t="shared" ca="1" si="76"/>
        <v/>
      </c>
      <c r="F1014" s="101" t="str">
        <f t="shared" ca="1" si="77"/>
        <v/>
      </c>
    </row>
    <row r="1015" spans="1:6" ht="18.75" customHeight="1" x14ac:dyDescent="0.15">
      <c r="A1015" s="1" t="str">
        <f>IFERROR(MATCH(ROW(A1015)-ROW($A$2),入力画面!A:A,0),"")</f>
        <v/>
      </c>
      <c r="B1015" s="98" t="str">
        <f t="shared" ca="1" si="78"/>
        <v/>
      </c>
      <c r="C1015" s="99" t="str">
        <f t="shared" ca="1" si="75"/>
        <v/>
      </c>
      <c r="D1015" s="100" t="str">
        <f t="shared" ca="1" si="79"/>
        <v/>
      </c>
      <c r="E1015" s="101" t="str">
        <f t="shared" ca="1" si="76"/>
        <v/>
      </c>
      <c r="F1015" s="101" t="str">
        <f t="shared" ca="1" si="77"/>
        <v/>
      </c>
    </row>
    <row r="1016" spans="1:6" ht="18.75" customHeight="1" x14ac:dyDescent="0.15">
      <c r="A1016" s="1" t="str">
        <f>IFERROR(MATCH(ROW(A1016)-ROW($A$2),入力画面!A:A,0),"")</f>
        <v/>
      </c>
      <c r="B1016" s="98" t="str">
        <f t="shared" ca="1" si="78"/>
        <v/>
      </c>
      <c r="C1016" s="99" t="str">
        <f t="shared" ca="1" si="75"/>
        <v/>
      </c>
      <c r="D1016" s="100" t="str">
        <f t="shared" ca="1" si="79"/>
        <v/>
      </c>
      <c r="E1016" s="101" t="str">
        <f t="shared" ca="1" si="76"/>
        <v/>
      </c>
      <c r="F1016" s="101" t="str">
        <f t="shared" ca="1" si="77"/>
        <v/>
      </c>
    </row>
    <row r="1017" spans="1:6" ht="18.75" customHeight="1" x14ac:dyDescent="0.15">
      <c r="A1017" s="1" t="str">
        <f>IFERROR(MATCH(ROW(A1017)-ROW($A$2),入力画面!A:A,0),"")</f>
        <v/>
      </c>
      <c r="B1017" s="98" t="str">
        <f t="shared" ca="1" si="78"/>
        <v/>
      </c>
      <c r="C1017" s="99" t="str">
        <f t="shared" ca="1" si="75"/>
        <v/>
      </c>
      <c r="D1017" s="100" t="str">
        <f t="shared" ca="1" si="79"/>
        <v/>
      </c>
      <c r="E1017" s="101" t="str">
        <f t="shared" ca="1" si="76"/>
        <v/>
      </c>
      <c r="F1017" s="101" t="str">
        <f t="shared" ca="1" si="77"/>
        <v/>
      </c>
    </row>
    <row r="1018" spans="1:6" ht="18.75" customHeight="1" x14ac:dyDescent="0.15">
      <c r="A1018" s="1" t="str">
        <f>IFERROR(MATCH(ROW(A1018)-ROW($A$2),入力画面!A:A,0),"")</f>
        <v/>
      </c>
      <c r="B1018" s="98" t="str">
        <f t="shared" ca="1" si="78"/>
        <v/>
      </c>
      <c r="C1018" s="99" t="str">
        <f t="shared" ca="1" si="75"/>
        <v/>
      </c>
      <c r="D1018" s="100" t="str">
        <f t="shared" ca="1" si="79"/>
        <v/>
      </c>
      <c r="E1018" s="101" t="str">
        <f t="shared" ca="1" si="76"/>
        <v/>
      </c>
      <c r="F1018" s="101" t="str">
        <f t="shared" ca="1" si="77"/>
        <v/>
      </c>
    </row>
    <row r="1019" spans="1:6" ht="18.75" customHeight="1" x14ac:dyDescent="0.15">
      <c r="A1019" s="1" t="str">
        <f>IFERROR(MATCH(ROW(A1019)-ROW($A$2),入力画面!A:A,0),"")</f>
        <v/>
      </c>
      <c r="B1019" s="98" t="str">
        <f t="shared" ca="1" si="78"/>
        <v/>
      </c>
      <c r="C1019" s="99" t="str">
        <f t="shared" ca="1" si="75"/>
        <v/>
      </c>
      <c r="D1019" s="100" t="str">
        <f t="shared" ca="1" si="79"/>
        <v/>
      </c>
      <c r="E1019" s="101" t="str">
        <f t="shared" ca="1" si="76"/>
        <v/>
      </c>
      <c r="F1019" s="101" t="str">
        <f t="shared" ca="1" si="77"/>
        <v/>
      </c>
    </row>
    <row r="1020" spans="1:6" ht="18.75" customHeight="1" x14ac:dyDescent="0.15">
      <c r="A1020" s="1" t="str">
        <f>IFERROR(MATCH(ROW(A1020)-ROW($A$2),入力画面!A:A,0),"")</f>
        <v/>
      </c>
      <c r="B1020" s="98" t="str">
        <f t="shared" ca="1" si="78"/>
        <v/>
      </c>
      <c r="C1020" s="99" t="str">
        <f t="shared" ca="1" si="75"/>
        <v/>
      </c>
      <c r="D1020" s="100" t="str">
        <f t="shared" ca="1" si="79"/>
        <v/>
      </c>
      <c r="E1020" s="101" t="str">
        <f t="shared" ca="1" si="76"/>
        <v/>
      </c>
      <c r="F1020" s="101" t="str">
        <f t="shared" ca="1" si="77"/>
        <v/>
      </c>
    </row>
    <row r="1021" spans="1:6" ht="18.75" customHeight="1" x14ac:dyDescent="0.15">
      <c r="A1021" s="1" t="str">
        <f>IFERROR(MATCH(ROW(A1021)-ROW($A$2),入力画面!A:A,0),"")</f>
        <v/>
      </c>
      <c r="B1021" s="98" t="str">
        <f t="shared" ca="1" si="78"/>
        <v/>
      </c>
      <c r="C1021" s="99" t="str">
        <f t="shared" ca="1" si="75"/>
        <v/>
      </c>
      <c r="D1021" s="100" t="str">
        <f t="shared" ca="1" si="79"/>
        <v/>
      </c>
      <c r="E1021" s="101" t="str">
        <f t="shared" ca="1" si="76"/>
        <v/>
      </c>
      <c r="F1021" s="101" t="str">
        <f t="shared" ca="1" si="77"/>
        <v/>
      </c>
    </row>
    <row r="1022" spans="1:6" ht="18.75" customHeight="1" x14ac:dyDescent="0.15">
      <c r="A1022" s="1" t="str">
        <f>IFERROR(MATCH(ROW(A1022)-ROW($A$2),入力画面!A:A,0),"")</f>
        <v/>
      </c>
      <c r="B1022" s="98" t="str">
        <f t="shared" ca="1" si="78"/>
        <v/>
      </c>
      <c r="C1022" s="99" t="str">
        <f t="shared" ca="1" si="75"/>
        <v/>
      </c>
      <c r="D1022" s="100" t="str">
        <f t="shared" ca="1" si="79"/>
        <v/>
      </c>
      <c r="E1022" s="101" t="str">
        <f t="shared" ca="1" si="76"/>
        <v/>
      </c>
      <c r="F1022" s="101" t="str">
        <f t="shared" ca="1" si="77"/>
        <v/>
      </c>
    </row>
    <row r="1023" spans="1:6" ht="18.75" customHeight="1" x14ac:dyDescent="0.15">
      <c r="A1023" s="1" t="str">
        <f>IFERROR(MATCH(ROW(A1023)-ROW($A$2),入力画面!A:A,0),"")</f>
        <v/>
      </c>
      <c r="B1023" s="98" t="str">
        <f t="shared" ca="1" si="78"/>
        <v/>
      </c>
      <c r="C1023" s="99" t="str">
        <f t="shared" ca="1" si="75"/>
        <v/>
      </c>
      <c r="D1023" s="100" t="str">
        <f t="shared" ca="1" si="79"/>
        <v/>
      </c>
      <c r="E1023" s="101" t="str">
        <f t="shared" ca="1" si="76"/>
        <v/>
      </c>
      <c r="F1023" s="101" t="str">
        <f t="shared" ca="1" si="77"/>
        <v/>
      </c>
    </row>
    <row r="1024" spans="1:6" ht="18.75" customHeight="1" x14ac:dyDescent="0.15">
      <c r="A1024" s="1" t="str">
        <f>IFERROR(MATCH(ROW(A1024)-ROW($A$2),入力画面!A:A,0),"")</f>
        <v/>
      </c>
      <c r="B1024" s="98" t="str">
        <f t="shared" ca="1" si="78"/>
        <v/>
      </c>
      <c r="C1024" s="99" t="str">
        <f t="shared" ca="1" si="75"/>
        <v/>
      </c>
      <c r="D1024" s="100" t="str">
        <f t="shared" ca="1" si="79"/>
        <v/>
      </c>
      <c r="E1024" s="101" t="str">
        <f t="shared" ca="1" si="76"/>
        <v/>
      </c>
      <c r="F1024" s="101" t="str">
        <f t="shared" ca="1" si="77"/>
        <v/>
      </c>
    </row>
    <row r="1025" spans="1:6" ht="18.75" customHeight="1" x14ac:dyDescent="0.15">
      <c r="A1025" s="1" t="str">
        <f>IFERROR(MATCH(ROW(A1025)-ROW($A$2),入力画面!A:A,0),"")</f>
        <v/>
      </c>
      <c r="B1025" s="98" t="str">
        <f t="shared" ca="1" si="78"/>
        <v/>
      </c>
      <c r="C1025" s="99" t="str">
        <f t="shared" ca="1" si="75"/>
        <v/>
      </c>
      <c r="D1025" s="100" t="str">
        <f t="shared" ca="1" si="79"/>
        <v/>
      </c>
      <c r="E1025" s="101" t="str">
        <f t="shared" ca="1" si="76"/>
        <v/>
      </c>
      <c r="F1025" s="101" t="str">
        <f t="shared" ca="1" si="77"/>
        <v/>
      </c>
    </row>
    <row r="1026" spans="1:6" ht="18.75" customHeight="1" x14ac:dyDescent="0.15">
      <c r="A1026" s="1" t="str">
        <f>IFERROR(MATCH(ROW(A1026)-ROW($A$2),入力画面!A:A,0),"")</f>
        <v/>
      </c>
      <c r="B1026" s="98" t="str">
        <f t="shared" ca="1" si="78"/>
        <v/>
      </c>
      <c r="C1026" s="99" t="str">
        <f t="shared" ca="1" si="75"/>
        <v/>
      </c>
      <c r="D1026" s="100" t="str">
        <f t="shared" ca="1" si="79"/>
        <v/>
      </c>
      <c r="E1026" s="101" t="str">
        <f t="shared" ca="1" si="76"/>
        <v/>
      </c>
      <c r="F1026" s="101" t="str">
        <f t="shared" ca="1" si="77"/>
        <v/>
      </c>
    </row>
    <row r="1027" spans="1:6" ht="18.75" customHeight="1" x14ac:dyDescent="0.15">
      <c r="A1027" s="1" t="str">
        <f>IFERROR(MATCH(ROW(A1027)-ROW($A$2),入力画面!A:A,0),"")</f>
        <v/>
      </c>
      <c r="B1027" s="98" t="str">
        <f t="shared" ca="1" si="78"/>
        <v/>
      </c>
      <c r="C1027" s="99" t="str">
        <f t="shared" ref="C1027:C1090" ca="1" si="80">IFERROR(INDIRECT("入力画面!G"&amp;A1027),"")</f>
        <v/>
      </c>
      <c r="D1027" s="100" t="str">
        <f t="shared" ca="1" si="79"/>
        <v/>
      </c>
      <c r="E1027" s="101" t="str">
        <f t="shared" ref="E1027:E1090" ca="1" si="81">IFERROR(IF(C1027="収入",INDIRECT("入力画面!I"&amp;A1027),""),"")</f>
        <v/>
      </c>
      <c r="F1027" s="101" t="str">
        <f t="shared" ref="F1027:F1090" ca="1" si="82">IFERROR(IF(C1027="収入","",INDIRECT("入力画面!I"&amp;A1027)),"")</f>
        <v/>
      </c>
    </row>
    <row r="1028" spans="1:6" ht="18.75" customHeight="1" x14ac:dyDescent="0.15">
      <c r="A1028" s="1" t="str">
        <f>IFERROR(MATCH(ROW(A1028)-ROW($A$2),入力画面!A:A,0),"")</f>
        <v/>
      </c>
      <c r="B1028" s="98" t="str">
        <f t="shared" ref="B1028:B1091" ca="1" si="83">IFERROR(INDIRECT("入力画面!C"&amp;A1028),"")</f>
        <v/>
      </c>
      <c r="C1028" s="99" t="str">
        <f t="shared" ca="1" si="80"/>
        <v/>
      </c>
      <c r="D1028" s="100" t="str">
        <f t="shared" ref="D1028:D1091" ca="1" si="84">IFERROR(INDIRECT("入力画面!E"&amp;A1028)&amp;" "&amp;INDIRECT("入力画面!F"&amp;A1028),"")</f>
        <v/>
      </c>
      <c r="E1028" s="101" t="str">
        <f t="shared" ca="1" si="81"/>
        <v/>
      </c>
      <c r="F1028" s="101" t="str">
        <f t="shared" ca="1" si="82"/>
        <v/>
      </c>
    </row>
    <row r="1029" spans="1:6" ht="18.75" customHeight="1" x14ac:dyDescent="0.15">
      <c r="A1029" s="1" t="str">
        <f>IFERROR(MATCH(ROW(A1029)-ROW($A$2),入力画面!A:A,0),"")</f>
        <v/>
      </c>
      <c r="B1029" s="98" t="str">
        <f t="shared" ca="1" si="83"/>
        <v/>
      </c>
      <c r="C1029" s="99" t="str">
        <f t="shared" ca="1" si="80"/>
        <v/>
      </c>
      <c r="D1029" s="100" t="str">
        <f t="shared" ca="1" si="84"/>
        <v/>
      </c>
      <c r="E1029" s="101" t="str">
        <f t="shared" ca="1" si="81"/>
        <v/>
      </c>
      <c r="F1029" s="101" t="str">
        <f t="shared" ca="1" si="82"/>
        <v/>
      </c>
    </row>
    <row r="1030" spans="1:6" ht="18.75" customHeight="1" x14ac:dyDescent="0.15">
      <c r="A1030" s="1" t="str">
        <f>IFERROR(MATCH(ROW(A1030)-ROW($A$2),入力画面!A:A,0),"")</f>
        <v/>
      </c>
      <c r="B1030" s="98" t="str">
        <f t="shared" ca="1" si="83"/>
        <v/>
      </c>
      <c r="C1030" s="99" t="str">
        <f t="shared" ca="1" si="80"/>
        <v/>
      </c>
      <c r="D1030" s="100" t="str">
        <f t="shared" ca="1" si="84"/>
        <v/>
      </c>
      <c r="E1030" s="101" t="str">
        <f t="shared" ca="1" si="81"/>
        <v/>
      </c>
      <c r="F1030" s="101" t="str">
        <f t="shared" ca="1" si="82"/>
        <v/>
      </c>
    </row>
    <row r="1031" spans="1:6" ht="18.75" customHeight="1" x14ac:dyDescent="0.15">
      <c r="A1031" s="1" t="str">
        <f>IFERROR(MATCH(ROW(A1031)-ROW($A$2),入力画面!A:A,0),"")</f>
        <v/>
      </c>
      <c r="B1031" s="98" t="str">
        <f t="shared" ca="1" si="83"/>
        <v/>
      </c>
      <c r="C1031" s="99" t="str">
        <f t="shared" ca="1" si="80"/>
        <v/>
      </c>
      <c r="D1031" s="100" t="str">
        <f t="shared" ca="1" si="84"/>
        <v/>
      </c>
      <c r="E1031" s="101" t="str">
        <f t="shared" ca="1" si="81"/>
        <v/>
      </c>
      <c r="F1031" s="101" t="str">
        <f t="shared" ca="1" si="82"/>
        <v/>
      </c>
    </row>
    <row r="1032" spans="1:6" ht="18.75" customHeight="1" x14ac:dyDescent="0.15">
      <c r="A1032" s="1" t="str">
        <f>IFERROR(MATCH(ROW(A1032)-ROW($A$2),入力画面!A:A,0),"")</f>
        <v/>
      </c>
      <c r="B1032" s="98" t="str">
        <f t="shared" ca="1" si="83"/>
        <v/>
      </c>
      <c r="C1032" s="99" t="str">
        <f t="shared" ca="1" si="80"/>
        <v/>
      </c>
      <c r="D1032" s="100" t="str">
        <f t="shared" ca="1" si="84"/>
        <v/>
      </c>
      <c r="E1032" s="101" t="str">
        <f t="shared" ca="1" si="81"/>
        <v/>
      </c>
      <c r="F1032" s="101" t="str">
        <f t="shared" ca="1" si="82"/>
        <v/>
      </c>
    </row>
    <row r="1033" spans="1:6" ht="18.75" customHeight="1" x14ac:dyDescent="0.15">
      <c r="A1033" s="1" t="str">
        <f>IFERROR(MATCH(ROW(A1033)-ROW($A$2),入力画面!A:A,0),"")</f>
        <v/>
      </c>
      <c r="B1033" s="98" t="str">
        <f t="shared" ca="1" si="83"/>
        <v/>
      </c>
      <c r="C1033" s="99" t="str">
        <f t="shared" ca="1" si="80"/>
        <v/>
      </c>
      <c r="D1033" s="100" t="str">
        <f t="shared" ca="1" si="84"/>
        <v/>
      </c>
      <c r="E1033" s="101" t="str">
        <f t="shared" ca="1" si="81"/>
        <v/>
      </c>
      <c r="F1033" s="101" t="str">
        <f t="shared" ca="1" si="82"/>
        <v/>
      </c>
    </row>
    <row r="1034" spans="1:6" ht="18.75" customHeight="1" x14ac:dyDescent="0.15">
      <c r="A1034" s="1" t="str">
        <f>IFERROR(MATCH(ROW(A1034)-ROW($A$2),入力画面!A:A,0),"")</f>
        <v/>
      </c>
      <c r="B1034" s="98" t="str">
        <f t="shared" ca="1" si="83"/>
        <v/>
      </c>
      <c r="C1034" s="99" t="str">
        <f t="shared" ca="1" si="80"/>
        <v/>
      </c>
      <c r="D1034" s="100" t="str">
        <f t="shared" ca="1" si="84"/>
        <v/>
      </c>
      <c r="E1034" s="101" t="str">
        <f t="shared" ca="1" si="81"/>
        <v/>
      </c>
      <c r="F1034" s="101" t="str">
        <f t="shared" ca="1" si="82"/>
        <v/>
      </c>
    </row>
    <row r="1035" spans="1:6" ht="18.75" customHeight="1" x14ac:dyDescent="0.15">
      <c r="A1035" s="1" t="str">
        <f>IFERROR(MATCH(ROW(A1035)-ROW($A$2),入力画面!A:A,0),"")</f>
        <v/>
      </c>
      <c r="B1035" s="98" t="str">
        <f t="shared" ca="1" si="83"/>
        <v/>
      </c>
      <c r="C1035" s="99" t="str">
        <f t="shared" ca="1" si="80"/>
        <v/>
      </c>
      <c r="D1035" s="100" t="str">
        <f t="shared" ca="1" si="84"/>
        <v/>
      </c>
      <c r="E1035" s="101" t="str">
        <f t="shared" ca="1" si="81"/>
        <v/>
      </c>
      <c r="F1035" s="101" t="str">
        <f t="shared" ca="1" si="82"/>
        <v/>
      </c>
    </row>
    <row r="1036" spans="1:6" ht="18.75" customHeight="1" x14ac:dyDescent="0.15">
      <c r="A1036" s="1" t="str">
        <f>IFERROR(MATCH(ROW(A1036)-ROW($A$2),入力画面!A:A,0),"")</f>
        <v/>
      </c>
      <c r="B1036" s="98" t="str">
        <f t="shared" ca="1" si="83"/>
        <v/>
      </c>
      <c r="C1036" s="99" t="str">
        <f t="shared" ca="1" si="80"/>
        <v/>
      </c>
      <c r="D1036" s="100" t="str">
        <f t="shared" ca="1" si="84"/>
        <v/>
      </c>
      <c r="E1036" s="101" t="str">
        <f t="shared" ca="1" si="81"/>
        <v/>
      </c>
      <c r="F1036" s="101" t="str">
        <f t="shared" ca="1" si="82"/>
        <v/>
      </c>
    </row>
    <row r="1037" spans="1:6" ht="18.75" customHeight="1" x14ac:dyDescent="0.15">
      <c r="A1037" s="1" t="str">
        <f>IFERROR(MATCH(ROW(A1037)-ROW($A$2),入力画面!A:A,0),"")</f>
        <v/>
      </c>
      <c r="B1037" s="98" t="str">
        <f t="shared" ca="1" si="83"/>
        <v/>
      </c>
      <c r="C1037" s="99" t="str">
        <f t="shared" ca="1" si="80"/>
        <v/>
      </c>
      <c r="D1037" s="100" t="str">
        <f t="shared" ca="1" si="84"/>
        <v/>
      </c>
      <c r="E1037" s="101" t="str">
        <f t="shared" ca="1" si="81"/>
        <v/>
      </c>
      <c r="F1037" s="101" t="str">
        <f t="shared" ca="1" si="82"/>
        <v/>
      </c>
    </row>
    <row r="1038" spans="1:6" ht="18.75" customHeight="1" x14ac:dyDescent="0.15">
      <c r="A1038" s="1" t="str">
        <f>IFERROR(MATCH(ROW(A1038)-ROW($A$2),入力画面!A:A,0),"")</f>
        <v/>
      </c>
      <c r="B1038" s="98" t="str">
        <f t="shared" ca="1" si="83"/>
        <v/>
      </c>
      <c r="C1038" s="99" t="str">
        <f t="shared" ca="1" si="80"/>
        <v/>
      </c>
      <c r="D1038" s="100" t="str">
        <f t="shared" ca="1" si="84"/>
        <v/>
      </c>
      <c r="E1038" s="101" t="str">
        <f t="shared" ca="1" si="81"/>
        <v/>
      </c>
      <c r="F1038" s="101" t="str">
        <f t="shared" ca="1" si="82"/>
        <v/>
      </c>
    </row>
    <row r="1039" spans="1:6" ht="18.75" customHeight="1" x14ac:dyDescent="0.15">
      <c r="A1039" s="1" t="str">
        <f>IFERROR(MATCH(ROW(A1039)-ROW($A$2),入力画面!A:A,0),"")</f>
        <v/>
      </c>
      <c r="B1039" s="98" t="str">
        <f t="shared" ca="1" si="83"/>
        <v/>
      </c>
      <c r="C1039" s="99" t="str">
        <f t="shared" ca="1" si="80"/>
        <v/>
      </c>
      <c r="D1039" s="100" t="str">
        <f t="shared" ca="1" si="84"/>
        <v/>
      </c>
      <c r="E1039" s="101" t="str">
        <f t="shared" ca="1" si="81"/>
        <v/>
      </c>
      <c r="F1039" s="101" t="str">
        <f t="shared" ca="1" si="82"/>
        <v/>
      </c>
    </row>
    <row r="1040" spans="1:6" ht="18.75" customHeight="1" x14ac:dyDescent="0.15">
      <c r="A1040" s="1" t="str">
        <f>IFERROR(MATCH(ROW(A1040)-ROW($A$2),入力画面!A:A,0),"")</f>
        <v/>
      </c>
      <c r="B1040" s="98" t="str">
        <f t="shared" ca="1" si="83"/>
        <v/>
      </c>
      <c r="C1040" s="99" t="str">
        <f t="shared" ca="1" si="80"/>
        <v/>
      </c>
      <c r="D1040" s="100" t="str">
        <f t="shared" ca="1" si="84"/>
        <v/>
      </c>
      <c r="E1040" s="101" t="str">
        <f t="shared" ca="1" si="81"/>
        <v/>
      </c>
      <c r="F1040" s="101" t="str">
        <f t="shared" ca="1" si="82"/>
        <v/>
      </c>
    </row>
    <row r="1041" spans="1:6" ht="18.75" customHeight="1" x14ac:dyDescent="0.15">
      <c r="A1041" s="1" t="str">
        <f>IFERROR(MATCH(ROW(A1041)-ROW($A$2),入力画面!A:A,0),"")</f>
        <v/>
      </c>
      <c r="B1041" s="98" t="str">
        <f t="shared" ca="1" si="83"/>
        <v/>
      </c>
      <c r="C1041" s="99" t="str">
        <f t="shared" ca="1" si="80"/>
        <v/>
      </c>
      <c r="D1041" s="100" t="str">
        <f t="shared" ca="1" si="84"/>
        <v/>
      </c>
      <c r="E1041" s="101" t="str">
        <f t="shared" ca="1" si="81"/>
        <v/>
      </c>
      <c r="F1041" s="101" t="str">
        <f t="shared" ca="1" si="82"/>
        <v/>
      </c>
    </row>
    <row r="1042" spans="1:6" ht="18.75" customHeight="1" x14ac:dyDescent="0.15">
      <c r="A1042" s="1" t="str">
        <f>IFERROR(MATCH(ROW(A1042)-ROW($A$2),入力画面!A:A,0),"")</f>
        <v/>
      </c>
      <c r="B1042" s="98" t="str">
        <f t="shared" ca="1" si="83"/>
        <v/>
      </c>
      <c r="C1042" s="99" t="str">
        <f t="shared" ca="1" si="80"/>
        <v/>
      </c>
      <c r="D1042" s="100" t="str">
        <f t="shared" ca="1" si="84"/>
        <v/>
      </c>
      <c r="E1042" s="101" t="str">
        <f t="shared" ca="1" si="81"/>
        <v/>
      </c>
      <c r="F1042" s="101" t="str">
        <f t="shared" ca="1" si="82"/>
        <v/>
      </c>
    </row>
    <row r="1043" spans="1:6" ht="18.75" customHeight="1" x14ac:dyDescent="0.15">
      <c r="A1043" s="1" t="str">
        <f>IFERROR(MATCH(ROW(A1043)-ROW($A$2),入力画面!A:A,0),"")</f>
        <v/>
      </c>
      <c r="B1043" s="98" t="str">
        <f t="shared" ca="1" si="83"/>
        <v/>
      </c>
      <c r="C1043" s="99" t="str">
        <f t="shared" ca="1" si="80"/>
        <v/>
      </c>
      <c r="D1043" s="100" t="str">
        <f t="shared" ca="1" si="84"/>
        <v/>
      </c>
      <c r="E1043" s="101" t="str">
        <f t="shared" ca="1" si="81"/>
        <v/>
      </c>
      <c r="F1043" s="101" t="str">
        <f t="shared" ca="1" si="82"/>
        <v/>
      </c>
    </row>
    <row r="1044" spans="1:6" ht="18.75" customHeight="1" x14ac:dyDescent="0.15">
      <c r="A1044" s="1" t="str">
        <f>IFERROR(MATCH(ROW(A1044)-ROW($A$2),入力画面!A:A,0),"")</f>
        <v/>
      </c>
      <c r="B1044" s="98" t="str">
        <f t="shared" ca="1" si="83"/>
        <v/>
      </c>
      <c r="C1044" s="99" t="str">
        <f t="shared" ca="1" si="80"/>
        <v/>
      </c>
      <c r="D1044" s="100" t="str">
        <f t="shared" ca="1" si="84"/>
        <v/>
      </c>
      <c r="E1044" s="101" t="str">
        <f t="shared" ca="1" si="81"/>
        <v/>
      </c>
      <c r="F1044" s="101" t="str">
        <f t="shared" ca="1" si="82"/>
        <v/>
      </c>
    </row>
    <row r="1045" spans="1:6" ht="18.75" customHeight="1" x14ac:dyDescent="0.15">
      <c r="A1045" s="1" t="str">
        <f>IFERROR(MATCH(ROW(A1045)-ROW($A$2),入力画面!A:A,0),"")</f>
        <v/>
      </c>
      <c r="B1045" s="98" t="str">
        <f t="shared" ca="1" si="83"/>
        <v/>
      </c>
      <c r="C1045" s="99" t="str">
        <f t="shared" ca="1" si="80"/>
        <v/>
      </c>
      <c r="D1045" s="100" t="str">
        <f t="shared" ca="1" si="84"/>
        <v/>
      </c>
      <c r="E1045" s="101" t="str">
        <f t="shared" ca="1" si="81"/>
        <v/>
      </c>
      <c r="F1045" s="101" t="str">
        <f t="shared" ca="1" si="82"/>
        <v/>
      </c>
    </row>
    <row r="1046" spans="1:6" ht="18.75" customHeight="1" x14ac:dyDescent="0.15">
      <c r="A1046" s="1" t="str">
        <f>IFERROR(MATCH(ROW(A1046)-ROW($A$2),入力画面!A:A,0),"")</f>
        <v/>
      </c>
      <c r="B1046" s="98" t="str">
        <f t="shared" ca="1" si="83"/>
        <v/>
      </c>
      <c r="C1046" s="99" t="str">
        <f t="shared" ca="1" si="80"/>
        <v/>
      </c>
      <c r="D1046" s="100" t="str">
        <f t="shared" ca="1" si="84"/>
        <v/>
      </c>
      <c r="E1046" s="101" t="str">
        <f t="shared" ca="1" si="81"/>
        <v/>
      </c>
      <c r="F1046" s="101" t="str">
        <f t="shared" ca="1" si="82"/>
        <v/>
      </c>
    </row>
    <row r="1047" spans="1:6" ht="18.75" customHeight="1" x14ac:dyDescent="0.15">
      <c r="A1047" s="1" t="str">
        <f>IFERROR(MATCH(ROW(A1047)-ROW($A$2),入力画面!A:A,0),"")</f>
        <v/>
      </c>
      <c r="B1047" s="98" t="str">
        <f t="shared" ca="1" si="83"/>
        <v/>
      </c>
      <c r="C1047" s="99" t="str">
        <f t="shared" ca="1" si="80"/>
        <v/>
      </c>
      <c r="D1047" s="100" t="str">
        <f t="shared" ca="1" si="84"/>
        <v/>
      </c>
      <c r="E1047" s="101" t="str">
        <f t="shared" ca="1" si="81"/>
        <v/>
      </c>
      <c r="F1047" s="101" t="str">
        <f t="shared" ca="1" si="82"/>
        <v/>
      </c>
    </row>
    <row r="1048" spans="1:6" ht="18.75" customHeight="1" x14ac:dyDescent="0.15">
      <c r="A1048" s="1" t="str">
        <f>IFERROR(MATCH(ROW(A1048)-ROW($A$2),入力画面!A:A,0),"")</f>
        <v/>
      </c>
      <c r="B1048" s="98" t="str">
        <f t="shared" ca="1" si="83"/>
        <v/>
      </c>
      <c r="C1048" s="99" t="str">
        <f t="shared" ca="1" si="80"/>
        <v/>
      </c>
      <c r="D1048" s="100" t="str">
        <f t="shared" ca="1" si="84"/>
        <v/>
      </c>
      <c r="E1048" s="101" t="str">
        <f t="shared" ca="1" si="81"/>
        <v/>
      </c>
      <c r="F1048" s="101" t="str">
        <f t="shared" ca="1" si="82"/>
        <v/>
      </c>
    </row>
    <row r="1049" spans="1:6" ht="18.75" customHeight="1" x14ac:dyDescent="0.15">
      <c r="A1049" s="1" t="str">
        <f>IFERROR(MATCH(ROW(A1049)-ROW($A$2),入力画面!A:A,0),"")</f>
        <v/>
      </c>
      <c r="B1049" s="98" t="str">
        <f t="shared" ca="1" si="83"/>
        <v/>
      </c>
      <c r="C1049" s="99" t="str">
        <f t="shared" ca="1" si="80"/>
        <v/>
      </c>
      <c r="D1049" s="100" t="str">
        <f t="shared" ca="1" si="84"/>
        <v/>
      </c>
      <c r="E1049" s="101" t="str">
        <f t="shared" ca="1" si="81"/>
        <v/>
      </c>
      <c r="F1049" s="101" t="str">
        <f t="shared" ca="1" si="82"/>
        <v/>
      </c>
    </row>
    <row r="1050" spans="1:6" ht="18.75" customHeight="1" x14ac:dyDescent="0.15">
      <c r="A1050" s="1" t="str">
        <f>IFERROR(MATCH(ROW(A1050)-ROW($A$2),入力画面!A:A,0),"")</f>
        <v/>
      </c>
      <c r="B1050" s="98" t="str">
        <f t="shared" ca="1" si="83"/>
        <v/>
      </c>
      <c r="C1050" s="99" t="str">
        <f t="shared" ca="1" si="80"/>
        <v/>
      </c>
      <c r="D1050" s="100" t="str">
        <f t="shared" ca="1" si="84"/>
        <v/>
      </c>
      <c r="E1050" s="101" t="str">
        <f t="shared" ca="1" si="81"/>
        <v/>
      </c>
      <c r="F1050" s="101" t="str">
        <f t="shared" ca="1" si="82"/>
        <v/>
      </c>
    </row>
    <row r="1051" spans="1:6" ht="18.75" customHeight="1" x14ac:dyDescent="0.15">
      <c r="A1051" s="1" t="str">
        <f>IFERROR(MATCH(ROW(A1051)-ROW($A$2),入力画面!A:A,0),"")</f>
        <v/>
      </c>
      <c r="B1051" s="98" t="str">
        <f t="shared" ca="1" si="83"/>
        <v/>
      </c>
      <c r="C1051" s="99" t="str">
        <f t="shared" ca="1" si="80"/>
        <v/>
      </c>
      <c r="D1051" s="100" t="str">
        <f t="shared" ca="1" si="84"/>
        <v/>
      </c>
      <c r="E1051" s="101" t="str">
        <f t="shared" ca="1" si="81"/>
        <v/>
      </c>
      <c r="F1051" s="101" t="str">
        <f t="shared" ca="1" si="82"/>
        <v/>
      </c>
    </row>
    <row r="1052" spans="1:6" ht="18.75" customHeight="1" x14ac:dyDescent="0.15">
      <c r="A1052" s="1" t="str">
        <f>IFERROR(MATCH(ROW(A1052)-ROW($A$2),入力画面!A:A,0),"")</f>
        <v/>
      </c>
      <c r="B1052" s="98" t="str">
        <f t="shared" ca="1" si="83"/>
        <v/>
      </c>
      <c r="C1052" s="99" t="str">
        <f t="shared" ca="1" si="80"/>
        <v/>
      </c>
      <c r="D1052" s="100" t="str">
        <f t="shared" ca="1" si="84"/>
        <v/>
      </c>
      <c r="E1052" s="101" t="str">
        <f t="shared" ca="1" si="81"/>
        <v/>
      </c>
      <c r="F1052" s="101" t="str">
        <f t="shared" ca="1" si="82"/>
        <v/>
      </c>
    </row>
    <row r="1053" spans="1:6" ht="18.75" customHeight="1" x14ac:dyDescent="0.15">
      <c r="A1053" s="1" t="str">
        <f>IFERROR(MATCH(ROW(A1053)-ROW($A$2),入力画面!A:A,0),"")</f>
        <v/>
      </c>
      <c r="B1053" s="98" t="str">
        <f t="shared" ca="1" si="83"/>
        <v/>
      </c>
      <c r="C1053" s="99" t="str">
        <f t="shared" ca="1" si="80"/>
        <v/>
      </c>
      <c r="D1053" s="100" t="str">
        <f t="shared" ca="1" si="84"/>
        <v/>
      </c>
      <c r="E1053" s="101" t="str">
        <f t="shared" ca="1" si="81"/>
        <v/>
      </c>
      <c r="F1053" s="101" t="str">
        <f t="shared" ca="1" si="82"/>
        <v/>
      </c>
    </row>
    <row r="1054" spans="1:6" ht="18.75" customHeight="1" x14ac:dyDescent="0.15">
      <c r="A1054" s="1" t="str">
        <f>IFERROR(MATCH(ROW(A1054)-ROW($A$2),入力画面!A:A,0),"")</f>
        <v/>
      </c>
      <c r="B1054" s="98" t="str">
        <f t="shared" ca="1" si="83"/>
        <v/>
      </c>
      <c r="C1054" s="99" t="str">
        <f t="shared" ca="1" si="80"/>
        <v/>
      </c>
      <c r="D1054" s="100" t="str">
        <f t="shared" ca="1" si="84"/>
        <v/>
      </c>
      <c r="E1054" s="101" t="str">
        <f t="shared" ca="1" si="81"/>
        <v/>
      </c>
      <c r="F1054" s="101" t="str">
        <f t="shared" ca="1" si="82"/>
        <v/>
      </c>
    </row>
    <row r="1055" spans="1:6" ht="18.75" customHeight="1" x14ac:dyDescent="0.15">
      <c r="A1055" s="1" t="str">
        <f>IFERROR(MATCH(ROW(A1055)-ROW($A$2),入力画面!A:A,0),"")</f>
        <v/>
      </c>
      <c r="B1055" s="98" t="str">
        <f t="shared" ca="1" si="83"/>
        <v/>
      </c>
      <c r="C1055" s="99" t="str">
        <f t="shared" ca="1" si="80"/>
        <v/>
      </c>
      <c r="D1055" s="100" t="str">
        <f t="shared" ca="1" si="84"/>
        <v/>
      </c>
      <c r="E1055" s="101" t="str">
        <f t="shared" ca="1" si="81"/>
        <v/>
      </c>
      <c r="F1055" s="101" t="str">
        <f t="shared" ca="1" si="82"/>
        <v/>
      </c>
    </row>
    <row r="1056" spans="1:6" ht="18.75" customHeight="1" x14ac:dyDescent="0.15">
      <c r="A1056" s="1" t="str">
        <f>IFERROR(MATCH(ROW(A1056)-ROW($A$2),入力画面!A:A,0),"")</f>
        <v/>
      </c>
      <c r="B1056" s="98" t="str">
        <f t="shared" ca="1" si="83"/>
        <v/>
      </c>
      <c r="C1056" s="99" t="str">
        <f t="shared" ca="1" si="80"/>
        <v/>
      </c>
      <c r="D1056" s="100" t="str">
        <f t="shared" ca="1" si="84"/>
        <v/>
      </c>
      <c r="E1056" s="101" t="str">
        <f t="shared" ca="1" si="81"/>
        <v/>
      </c>
      <c r="F1056" s="101" t="str">
        <f t="shared" ca="1" si="82"/>
        <v/>
      </c>
    </row>
    <row r="1057" spans="1:6" ht="18.75" customHeight="1" x14ac:dyDescent="0.15">
      <c r="A1057" s="1" t="str">
        <f>IFERROR(MATCH(ROW(A1057)-ROW($A$2),入力画面!A:A,0),"")</f>
        <v/>
      </c>
      <c r="B1057" s="98" t="str">
        <f t="shared" ca="1" si="83"/>
        <v/>
      </c>
      <c r="C1057" s="99" t="str">
        <f t="shared" ca="1" si="80"/>
        <v/>
      </c>
      <c r="D1057" s="100" t="str">
        <f t="shared" ca="1" si="84"/>
        <v/>
      </c>
      <c r="E1057" s="101" t="str">
        <f t="shared" ca="1" si="81"/>
        <v/>
      </c>
      <c r="F1057" s="101" t="str">
        <f t="shared" ca="1" si="82"/>
        <v/>
      </c>
    </row>
    <row r="1058" spans="1:6" ht="18.75" customHeight="1" x14ac:dyDescent="0.15">
      <c r="A1058" s="1" t="str">
        <f>IFERROR(MATCH(ROW(A1058)-ROW($A$2),入力画面!A:A,0),"")</f>
        <v/>
      </c>
      <c r="B1058" s="98" t="str">
        <f t="shared" ca="1" si="83"/>
        <v/>
      </c>
      <c r="C1058" s="99" t="str">
        <f t="shared" ca="1" si="80"/>
        <v/>
      </c>
      <c r="D1058" s="100" t="str">
        <f t="shared" ca="1" si="84"/>
        <v/>
      </c>
      <c r="E1058" s="101" t="str">
        <f t="shared" ca="1" si="81"/>
        <v/>
      </c>
      <c r="F1058" s="101" t="str">
        <f t="shared" ca="1" si="82"/>
        <v/>
      </c>
    </row>
    <row r="1059" spans="1:6" ht="18.75" customHeight="1" x14ac:dyDescent="0.15">
      <c r="A1059" s="1" t="str">
        <f>IFERROR(MATCH(ROW(A1059)-ROW($A$2),入力画面!A:A,0),"")</f>
        <v/>
      </c>
      <c r="B1059" s="98" t="str">
        <f t="shared" ca="1" si="83"/>
        <v/>
      </c>
      <c r="C1059" s="99" t="str">
        <f t="shared" ca="1" si="80"/>
        <v/>
      </c>
      <c r="D1059" s="100" t="str">
        <f t="shared" ca="1" si="84"/>
        <v/>
      </c>
      <c r="E1059" s="101" t="str">
        <f t="shared" ca="1" si="81"/>
        <v/>
      </c>
      <c r="F1059" s="101" t="str">
        <f t="shared" ca="1" si="82"/>
        <v/>
      </c>
    </row>
    <row r="1060" spans="1:6" ht="18.75" customHeight="1" x14ac:dyDescent="0.15">
      <c r="A1060" s="1" t="str">
        <f>IFERROR(MATCH(ROW(A1060)-ROW($A$2),入力画面!A:A,0),"")</f>
        <v/>
      </c>
      <c r="B1060" s="98" t="str">
        <f t="shared" ca="1" si="83"/>
        <v/>
      </c>
      <c r="C1060" s="99" t="str">
        <f t="shared" ca="1" si="80"/>
        <v/>
      </c>
      <c r="D1060" s="100" t="str">
        <f t="shared" ca="1" si="84"/>
        <v/>
      </c>
      <c r="E1060" s="101" t="str">
        <f t="shared" ca="1" si="81"/>
        <v/>
      </c>
      <c r="F1060" s="101" t="str">
        <f t="shared" ca="1" si="82"/>
        <v/>
      </c>
    </row>
    <row r="1061" spans="1:6" ht="18.75" customHeight="1" x14ac:dyDescent="0.15">
      <c r="A1061" s="1" t="str">
        <f>IFERROR(MATCH(ROW(A1061)-ROW($A$2),入力画面!A:A,0),"")</f>
        <v/>
      </c>
      <c r="B1061" s="98" t="str">
        <f t="shared" ca="1" si="83"/>
        <v/>
      </c>
      <c r="C1061" s="99" t="str">
        <f t="shared" ca="1" si="80"/>
        <v/>
      </c>
      <c r="D1061" s="100" t="str">
        <f t="shared" ca="1" si="84"/>
        <v/>
      </c>
      <c r="E1061" s="101" t="str">
        <f t="shared" ca="1" si="81"/>
        <v/>
      </c>
      <c r="F1061" s="101" t="str">
        <f t="shared" ca="1" si="82"/>
        <v/>
      </c>
    </row>
    <row r="1062" spans="1:6" ht="18.75" customHeight="1" x14ac:dyDescent="0.15">
      <c r="A1062" s="1" t="str">
        <f>IFERROR(MATCH(ROW(A1062)-ROW($A$2),入力画面!A:A,0),"")</f>
        <v/>
      </c>
      <c r="B1062" s="98" t="str">
        <f t="shared" ca="1" si="83"/>
        <v/>
      </c>
      <c r="C1062" s="99" t="str">
        <f t="shared" ca="1" si="80"/>
        <v/>
      </c>
      <c r="D1062" s="100" t="str">
        <f t="shared" ca="1" si="84"/>
        <v/>
      </c>
      <c r="E1062" s="101" t="str">
        <f t="shared" ca="1" si="81"/>
        <v/>
      </c>
      <c r="F1062" s="101" t="str">
        <f t="shared" ca="1" si="82"/>
        <v/>
      </c>
    </row>
    <row r="1063" spans="1:6" ht="18.75" customHeight="1" x14ac:dyDescent="0.15">
      <c r="A1063" s="1" t="str">
        <f>IFERROR(MATCH(ROW(A1063)-ROW($A$2),入力画面!A:A,0),"")</f>
        <v/>
      </c>
      <c r="B1063" s="98" t="str">
        <f t="shared" ca="1" si="83"/>
        <v/>
      </c>
      <c r="C1063" s="99" t="str">
        <f t="shared" ca="1" si="80"/>
        <v/>
      </c>
      <c r="D1063" s="100" t="str">
        <f t="shared" ca="1" si="84"/>
        <v/>
      </c>
      <c r="E1063" s="101" t="str">
        <f t="shared" ca="1" si="81"/>
        <v/>
      </c>
      <c r="F1063" s="101" t="str">
        <f t="shared" ca="1" si="82"/>
        <v/>
      </c>
    </row>
    <row r="1064" spans="1:6" ht="18.75" customHeight="1" x14ac:dyDescent="0.15">
      <c r="A1064" s="1" t="str">
        <f>IFERROR(MATCH(ROW(A1064)-ROW($A$2),入力画面!A:A,0),"")</f>
        <v/>
      </c>
      <c r="B1064" s="98" t="str">
        <f t="shared" ca="1" si="83"/>
        <v/>
      </c>
      <c r="C1064" s="99" t="str">
        <f t="shared" ca="1" si="80"/>
        <v/>
      </c>
      <c r="D1064" s="100" t="str">
        <f t="shared" ca="1" si="84"/>
        <v/>
      </c>
      <c r="E1064" s="101" t="str">
        <f t="shared" ca="1" si="81"/>
        <v/>
      </c>
      <c r="F1064" s="101" t="str">
        <f t="shared" ca="1" si="82"/>
        <v/>
      </c>
    </row>
    <row r="1065" spans="1:6" ht="18.75" customHeight="1" x14ac:dyDescent="0.15">
      <c r="A1065" s="1" t="str">
        <f>IFERROR(MATCH(ROW(A1065)-ROW($A$2),入力画面!A:A,0),"")</f>
        <v/>
      </c>
      <c r="B1065" s="98" t="str">
        <f t="shared" ca="1" si="83"/>
        <v/>
      </c>
      <c r="C1065" s="99" t="str">
        <f t="shared" ca="1" si="80"/>
        <v/>
      </c>
      <c r="D1065" s="100" t="str">
        <f t="shared" ca="1" si="84"/>
        <v/>
      </c>
      <c r="E1065" s="101" t="str">
        <f t="shared" ca="1" si="81"/>
        <v/>
      </c>
      <c r="F1065" s="101" t="str">
        <f t="shared" ca="1" si="82"/>
        <v/>
      </c>
    </row>
    <row r="1066" spans="1:6" ht="18.75" customHeight="1" x14ac:dyDescent="0.15">
      <c r="A1066" s="1" t="str">
        <f>IFERROR(MATCH(ROW(A1066)-ROW($A$2),入力画面!A:A,0),"")</f>
        <v/>
      </c>
      <c r="B1066" s="98" t="str">
        <f t="shared" ca="1" si="83"/>
        <v/>
      </c>
      <c r="C1066" s="99" t="str">
        <f t="shared" ca="1" si="80"/>
        <v/>
      </c>
      <c r="D1066" s="100" t="str">
        <f t="shared" ca="1" si="84"/>
        <v/>
      </c>
      <c r="E1066" s="101" t="str">
        <f t="shared" ca="1" si="81"/>
        <v/>
      </c>
      <c r="F1066" s="101" t="str">
        <f t="shared" ca="1" si="82"/>
        <v/>
      </c>
    </row>
    <row r="1067" spans="1:6" ht="18.75" customHeight="1" x14ac:dyDescent="0.15">
      <c r="A1067" s="1" t="str">
        <f>IFERROR(MATCH(ROW(A1067)-ROW($A$2),入力画面!A:A,0),"")</f>
        <v/>
      </c>
      <c r="B1067" s="98" t="str">
        <f t="shared" ca="1" si="83"/>
        <v/>
      </c>
      <c r="C1067" s="99" t="str">
        <f t="shared" ca="1" si="80"/>
        <v/>
      </c>
      <c r="D1067" s="100" t="str">
        <f t="shared" ca="1" si="84"/>
        <v/>
      </c>
      <c r="E1067" s="101" t="str">
        <f t="shared" ca="1" si="81"/>
        <v/>
      </c>
      <c r="F1067" s="101" t="str">
        <f t="shared" ca="1" si="82"/>
        <v/>
      </c>
    </row>
    <row r="1068" spans="1:6" ht="18.75" customHeight="1" x14ac:dyDescent="0.15">
      <c r="A1068" s="1" t="str">
        <f>IFERROR(MATCH(ROW(A1068)-ROW($A$2),入力画面!A:A,0),"")</f>
        <v/>
      </c>
      <c r="B1068" s="98" t="str">
        <f t="shared" ca="1" si="83"/>
        <v/>
      </c>
      <c r="C1068" s="99" t="str">
        <f t="shared" ca="1" si="80"/>
        <v/>
      </c>
      <c r="D1068" s="100" t="str">
        <f t="shared" ca="1" si="84"/>
        <v/>
      </c>
      <c r="E1068" s="101" t="str">
        <f t="shared" ca="1" si="81"/>
        <v/>
      </c>
      <c r="F1068" s="101" t="str">
        <f t="shared" ca="1" si="82"/>
        <v/>
      </c>
    </row>
    <row r="1069" spans="1:6" ht="18.75" customHeight="1" x14ac:dyDescent="0.15">
      <c r="A1069" s="1" t="str">
        <f>IFERROR(MATCH(ROW(A1069)-ROW($A$2),入力画面!A:A,0),"")</f>
        <v/>
      </c>
      <c r="B1069" s="98" t="str">
        <f t="shared" ca="1" si="83"/>
        <v/>
      </c>
      <c r="C1069" s="99" t="str">
        <f t="shared" ca="1" si="80"/>
        <v/>
      </c>
      <c r="D1069" s="100" t="str">
        <f t="shared" ca="1" si="84"/>
        <v/>
      </c>
      <c r="E1069" s="101" t="str">
        <f t="shared" ca="1" si="81"/>
        <v/>
      </c>
      <c r="F1069" s="101" t="str">
        <f t="shared" ca="1" si="82"/>
        <v/>
      </c>
    </row>
    <row r="1070" spans="1:6" ht="18.75" customHeight="1" x14ac:dyDescent="0.15">
      <c r="A1070" s="1" t="str">
        <f>IFERROR(MATCH(ROW(A1070)-ROW($A$2),入力画面!A:A,0),"")</f>
        <v/>
      </c>
      <c r="B1070" s="98" t="str">
        <f t="shared" ca="1" si="83"/>
        <v/>
      </c>
      <c r="C1070" s="99" t="str">
        <f t="shared" ca="1" si="80"/>
        <v/>
      </c>
      <c r="D1070" s="100" t="str">
        <f t="shared" ca="1" si="84"/>
        <v/>
      </c>
      <c r="E1070" s="101" t="str">
        <f t="shared" ca="1" si="81"/>
        <v/>
      </c>
      <c r="F1070" s="101" t="str">
        <f t="shared" ca="1" si="82"/>
        <v/>
      </c>
    </row>
    <row r="1071" spans="1:6" ht="18.75" customHeight="1" x14ac:dyDescent="0.15">
      <c r="A1071" s="1" t="str">
        <f>IFERROR(MATCH(ROW(A1071)-ROW($A$2),入力画面!A:A,0),"")</f>
        <v/>
      </c>
      <c r="B1071" s="98" t="str">
        <f t="shared" ca="1" si="83"/>
        <v/>
      </c>
      <c r="C1071" s="99" t="str">
        <f t="shared" ca="1" si="80"/>
        <v/>
      </c>
      <c r="D1071" s="100" t="str">
        <f t="shared" ca="1" si="84"/>
        <v/>
      </c>
      <c r="E1071" s="101" t="str">
        <f t="shared" ca="1" si="81"/>
        <v/>
      </c>
      <c r="F1071" s="101" t="str">
        <f t="shared" ca="1" si="82"/>
        <v/>
      </c>
    </row>
    <row r="1072" spans="1:6" ht="18.75" customHeight="1" x14ac:dyDescent="0.15">
      <c r="A1072" s="1" t="str">
        <f>IFERROR(MATCH(ROW(A1072)-ROW($A$2),入力画面!A:A,0),"")</f>
        <v/>
      </c>
      <c r="B1072" s="98" t="str">
        <f t="shared" ca="1" si="83"/>
        <v/>
      </c>
      <c r="C1072" s="99" t="str">
        <f t="shared" ca="1" si="80"/>
        <v/>
      </c>
      <c r="D1072" s="100" t="str">
        <f t="shared" ca="1" si="84"/>
        <v/>
      </c>
      <c r="E1072" s="101" t="str">
        <f t="shared" ca="1" si="81"/>
        <v/>
      </c>
      <c r="F1072" s="101" t="str">
        <f t="shared" ca="1" si="82"/>
        <v/>
      </c>
    </row>
    <row r="1073" spans="1:6" ht="18.75" customHeight="1" x14ac:dyDescent="0.15">
      <c r="A1073" s="1" t="str">
        <f>IFERROR(MATCH(ROW(A1073)-ROW($A$2),入力画面!A:A,0),"")</f>
        <v/>
      </c>
      <c r="B1073" s="98" t="str">
        <f t="shared" ca="1" si="83"/>
        <v/>
      </c>
      <c r="C1073" s="99" t="str">
        <f t="shared" ca="1" si="80"/>
        <v/>
      </c>
      <c r="D1073" s="100" t="str">
        <f t="shared" ca="1" si="84"/>
        <v/>
      </c>
      <c r="E1073" s="101" t="str">
        <f t="shared" ca="1" si="81"/>
        <v/>
      </c>
      <c r="F1073" s="101" t="str">
        <f t="shared" ca="1" si="82"/>
        <v/>
      </c>
    </row>
    <row r="1074" spans="1:6" ht="18.75" customHeight="1" x14ac:dyDescent="0.15">
      <c r="A1074" s="1" t="str">
        <f>IFERROR(MATCH(ROW(A1074)-ROW($A$2),入力画面!A:A,0),"")</f>
        <v/>
      </c>
      <c r="B1074" s="98" t="str">
        <f t="shared" ca="1" si="83"/>
        <v/>
      </c>
      <c r="C1074" s="99" t="str">
        <f t="shared" ca="1" si="80"/>
        <v/>
      </c>
      <c r="D1074" s="100" t="str">
        <f t="shared" ca="1" si="84"/>
        <v/>
      </c>
      <c r="E1074" s="101" t="str">
        <f t="shared" ca="1" si="81"/>
        <v/>
      </c>
      <c r="F1074" s="101" t="str">
        <f t="shared" ca="1" si="82"/>
        <v/>
      </c>
    </row>
    <row r="1075" spans="1:6" ht="18.75" customHeight="1" x14ac:dyDescent="0.15">
      <c r="A1075" s="1" t="str">
        <f>IFERROR(MATCH(ROW(A1075)-ROW($A$2),入力画面!A:A,0),"")</f>
        <v/>
      </c>
      <c r="B1075" s="98" t="str">
        <f t="shared" ca="1" si="83"/>
        <v/>
      </c>
      <c r="C1075" s="99" t="str">
        <f t="shared" ca="1" si="80"/>
        <v/>
      </c>
      <c r="D1075" s="100" t="str">
        <f t="shared" ca="1" si="84"/>
        <v/>
      </c>
      <c r="E1075" s="101" t="str">
        <f t="shared" ca="1" si="81"/>
        <v/>
      </c>
      <c r="F1075" s="101" t="str">
        <f t="shared" ca="1" si="82"/>
        <v/>
      </c>
    </row>
    <row r="1076" spans="1:6" ht="18.75" customHeight="1" x14ac:dyDescent="0.15">
      <c r="A1076" s="1" t="str">
        <f>IFERROR(MATCH(ROW(A1076)-ROW($A$2),入力画面!A:A,0),"")</f>
        <v/>
      </c>
      <c r="B1076" s="98" t="str">
        <f t="shared" ca="1" si="83"/>
        <v/>
      </c>
      <c r="C1076" s="99" t="str">
        <f t="shared" ca="1" si="80"/>
        <v/>
      </c>
      <c r="D1076" s="100" t="str">
        <f t="shared" ca="1" si="84"/>
        <v/>
      </c>
      <c r="E1076" s="101" t="str">
        <f t="shared" ca="1" si="81"/>
        <v/>
      </c>
      <c r="F1076" s="101" t="str">
        <f t="shared" ca="1" si="82"/>
        <v/>
      </c>
    </row>
    <row r="1077" spans="1:6" ht="18.75" customHeight="1" x14ac:dyDescent="0.15">
      <c r="A1077" s="1" t="str">
        <f>IFERROR(MATCH(ROW(A1077)-ROW($A$2),入力画面!A:A,0),"")</f>
        <v/>
      </c>
      <c r="B1077" s="98" t="str">
        <f t="shared" ca="1" si="83"/>
        <v/>
      </c>
      <c r="C1077" s="99" t="str">
        <f t="shared" ca="1" si="80"/>
        <v/>
      </c>
      <c r="D1077" s="100" t="str">
        <f t="shared" ca="1" si="84"/>
        <v/>
      </c>
      <c r="E1077" s="101" t="str">
        <f t="shared" ca="1" si="81"/>
        <v/>
      </c>
      <c r="F1077" s="101" t="str">
        <f t="shared" ca="1" si="82"/>
        <v/>
      </c>
    </row>
    <row r="1078" spans="1:6" ht="18.75" customHeight="1" x14ac:dyDescent="0.15">
      <c r="A1078" s="1" t="str">
        <f>IFERROR(MATCH(ROW(A1078)-ROW($A$2),入力画面!A:A,0),"")</f>
        <v/>
      </c>
      <c r="B1078" s="98" t="str">
        <f t="shared" ca="1" si="83"/>
        <v/>
      </c>
      <c r="C1078" s="99" t="str">
        <f t="shared" ca="1" si="80"/>
        <v/>
      </c>
      <c r="D1078" s="100" t="str">
        <f t="shared" ca="1" si="84"/>
        <v/>
      </c>
      <c r="E1078" s="101" t="str">
        <f t="shared" ca="1" si="81"/>
        <v/>
      </c>
      <c r="F1078" s="101" t="str">
        <f t="shared" ca="1" si="82"/>
        <v/>
      </c>
    </row>
    <row r="1079" spans="1:6" ht="18.75" customHeight="1" x14ac:dyDescent="0.15">
      <c r="A1079" s="1" t="str">
        <f>IFERROR(MATCH(ROW(A1079)-ROW($A$2),入力画面!A:A,0),"")</f>
        <v/>
      </c>
      <c r="B1079" s="98" t="str">
        <f t="shared" ca="1" si="83"/>
        <v/>
      </c>
      <c r="C1079" s="99" t="str">
        <f t="shared" ca="1" si="80"/>
        <v/>
      </c>
      <c r="D1079" s="100" t="str">
        <f t="shared" ca="1" si="84"/>
        <v/>
      </c>
      <c r="E1079" s="101" t="str">
        <f t="shared" ca="1" si="81"/>
        <v/>
      </c>
      <c r="F1079" s="101" t="str">
        <f t="shared" ca="1" si="82"/>
        <v/>
      </c>
    </row>
    <row r="1080" spans="1:6" ht="18.75" customHeight="1" x14ac:dyDescent="0.15">
      <c r="A1080" s="1" t="str">
        <f>IFERROR(MATCH(ROW(A1080)-ROW($A$2),入力画面!A:A,0),"")</f>
        <v/>
      </c>
      <c r="B1080" s="98" t="str">
        <f t="shared" ca="1" si="83"/>
        <v/>
      </c>
      <c r="C1080" s="99" t="str">
        <f t="shared" ca="1" si="80"/>
        <v/>
      </c>
      <c r="D1080" s="100" t="str">
        <f t="shared" ca="1" si="84"/>
        <v/>
      </c>
      <c r="E1080" s="101" t="str">
        <f t="shared" ca="1" si="81"/>
        <v/>
      </c>
      <c r="F1080" s="101" t="str">
        <f t="shared" ca="1" si="82"/>
        <v/>
      </c>
    </row>
    <row r="1081" spans="1:6" ht="18.75" customHeight="1" x14ac:dyDescent="0.15">
      <c r="A1081" s="1" t="str">
        <f>IFERROR(MATCH(ROW(A1081)-ROW($A$2),入力画面!A:A,0),"")</f>
        <v/>
      </c>
      <c r="B1081" s="98" t="str">
        <f t="shared" ca="1" si="83"/>
        <v/>
      </c>
      <c r="C1081" s="99" t="str">
        <f t="shared" ca="1" si="80"/>
        <v/>
      </c>
      <c r="D1081" s="100" t="str">
        <f t="shared" ca="1" si="84"/>
        <v/>
      </c>
      <c r="E1081" s="101" t="str">
        <f t="shared" ca="1" si="81"/>
        <v/>
      </c>
      <c r="F1081" s="101" t="str">
        <f t="shared" ca="1" si="82"/>
        <v/>
      </c>
    </row>
    <row r="1082" spans="1:6" ht="18.75" customHeight="1" x14ac:dyDescent="0.15">
      <c r="A1082" s="1" t="str">
        <f>IFERROR(MATCH(ROW(A1082)-ROW($A$2),入力画面!A:A,0),"")</f>
        <v/>
      </c>
      <c r="B1082" s="98" t="str">
        <f t="shared" ca="1" si="83"/>
        <v/>
      </c>
      <c r="C1082" s="99" t="str">
        <f t="shared" ca="1" si="80"/>
        <v/>
      </c>
      <c r="D1082" s="100" t="str">
        <f t="shared" ca="1" si="84"/>
        <v/>
      </c>
      <c r="E1082" s="101" t="str">
        <f t="shared" ca="1" si="81"/>
        <v/>
      </c>
      <c r="F1082" s="101" t="str">
        <f t="shared" ca="1" si="82"/>
        <v/>
      </c>
    </row>
    <row r="1083" spans="1:6" ht="18.75" customHeight="1" x14ac:dyDescent="0.15">
      <c r="A1083" s="1" t="str">
        <f>IFERROR(MATCH(ROW(A1083)-ROW($A$2),入力画面!A:A,0),"")</f>
        <v/>
      </c>
      <c r="B1083" s="98" t="str">
        <f t="shared" ca="1" si="83"/>
        <v/>
      </c>
      <c r="C1083" s="99" t="str">
        <f t="shared" ca="1" si="80"/>
        <v/>
      </c>
      <c r="D1083" s="100" t="str">
        <f t="shared" ca="1" si="84"/>
        <v/>
      </c>
      <c r="E1083" s="101" t="str">
        <f t="shared" ca="1" si="81"/>
        <v/>
      </c>
      <c r="F1083" s="101" t="str">
        <f t="shared" ca="1" si="82"/>
        <v/>
      </c>
    </row>
    <row r="1084" spans="1:6" ht="18.75" customHeight="1" x14ac:dyDescent="0.15">
      <c r="A1084" s="1" t="str">
        <f>IFERROR(MATCH(ROW(A1084)-ROW($A$2),入力画面!A:A,0),"")</f>
        <v/>
      </c>
      <c r="B1084" s="98" t="str">
        <f t="shared" ca="1" si="83"/>
        <v/>
      </c>
      <c r="C1084" s="99" t="str">
        <f t="shared" ca="1" si="80"/>
        <v/>
      </c>
      <c r="D1084" s="100" t="str">
        <f t="shared" ca="1" si="84"/>
        <v/>
      </c>
      <c r="E1084" s="101" t="str">
        <f t="shared" ca="1" si="81"/>
        <v/>
      </c>
      <c r="F1084" s="101" t="str">
        <f t="shared" ca="1" si="82"/>
        <v/>
      </c>
    </row>
    <row r="1085" spans="1:6" ht="18.75" customHeight="1" x14ac:dyDescent="0.15">
      <c r="A1085" s="1" t="str">
        <f>IFERROR(MATCH(ROW(A1085)-ROW($A$2),入力画面!A:A,0),"")</f>
        <v/>
      </c>
      <c r="B1085" s="98" t="str">
        <f t="shared" ca="1" si="83"/>
        <v/>
      </c>
      <c r="C1085" s="99" t="str">
        <f t="shared" ca="1" si="80"/>
        <v/>
      </c>
      <c r="D1085" s="100" t="str">
        <f t="shared" ca="1" si="84"/>
        <v/>
      </c>
      <c r="E1085" s="101" t="str">
        <f t="shared" ca="1" si="81"/>
        <v/>
      </c>
      <c r="F1085" s="101" t="str">
        <f t="shared" ca="1" si="82"/>
        <v/>
      </c>
    </row>
    <row r="1086" spans="1:6" ht="18.75" customHeight="1" x14ac:dyDescent="0.15">
      <c r="A1086" s="1" t="str">
        <f>IFERROR(MATCH(ROW(A1086)-ROW($A$2),入力画面!A:A,0),"")</f>
        <v/>
      </c>
      <c r="B1086" s="98" t="str">
        <f t="shared" ca="1" si="83"/>
        <v/>
      </c>
      <c r="C1086" s="99" t="str">
        <f t="shared" ca="1" si="80"/>
        <v/>
      </c>
      <c r="D1086" s="100" t="str">
        <f t="shared" ca="1" si="84"/>
        <v/>
      </c>
      <c r="E1086" s="101" t="str">
        <f t="shared" ca="1" si="81"/>
        <v/>
      </c>
      <c r="F1086" s="101" t="str">
        <f t="shared" ca="1" si="82"/>
        <v/>
      </c>
    </row>
    <row r="1087" spans="1:6" ht="18.75" customHeight="1" x14ac:dyDescent="0.15">
      <c r="A1087" s="1" t="str">
        <f>IFERROR(MATCH(ROW(A1087)-ROW($A$2),入力画面!A:A,0),"")</f>
        <v/>
      </c>
      <c r="B1087" s="98" t="str">
        <f t="shared" ca="1" si="83"/>
        <v/>
      </c>
      <c r="C1087" s="99" t="str">
        <f t="shared" ca="1" si="80"/>
        <v/>
      </c>
      <c r="D1087" s="100" t="str">
        <f t="shared" ca="1" si="84"/>
        <v/>
      </c>
      <c r="E1087" s="101" t="str">
        <f t="shared" ca="1" si="81"/>
        <v/>
      </c>
      <c r="F1087" s="101" t="str">
        <f t="shared" ca="1" si="82"/>
        <v/>
      </c>
    </row>
    <row r="1088" spans="1:6" ht="18.75" customHeight="1" x14ac:dyDescent="0.15">
      <c r="A1088" s="1" t="str">
        <f>IFERROR(MATCH(ROW(A1088)-ROW($A$2),入力画面!A:A,0),"")</f>
        <v/>
      </c>
      <c r="B1088" s="98" t="str">
        <f t="shared" ca="1" si="83"/>
        <v/>
      </c>
      <c r="C1088" s="99" t="str">
        <f t="shared" ca="1" si="80"/>
        <v/>
      </c>
      <c r="D1088" s="100" t="str">
        <f t="shared" ca="1" si="84"/>
        <v/>
      </c>
      <c r="E1088" s="101" t="str">
        <f t="shared" ca="1" si="81"/>
        <v/>
      </c>
      <c r="F1088" s="101" t="str">
        <f t="shared" ca="1" si="82"/>
        <v/>
      </c>
    </row>
    <row r="1089" spans="1:6" ht="18.75" customHeight="1" x14ac:dyDescent="0.15">
      <c r="A1089" s="1" t="str">
        <f>IFERROR(MATCH(ROW(A1089)-ROW($A$2),入力画面!A:A,0),"")</f>
        <v/>
      </c>
      <c r="B1089" s="98" t="str">
        <f t="shared" ca="1" si="83"/>
        <v/>
      </c>
      <c r="C1089" s="99" t="str">
        <f t="shared" ca="1" si="80"/>
        <v/>
      </c>
      <c r="D1089" s="100" t="str">
        <f t="shared" ca="1" si="84"/>
        <v/>
      </c>
      <c r="E1089" s="101" t="str">
        <f t="shared" ca="1" si="81"/>
        <v/>
      </c>
      <c r="F1089" s="101" t="str">
        <f t="shared" ca="1" si="82"/>
        <v/>
      </c>
    </row>
    <row r="1090" spans="1:6" ht="18.75" customHeight="1" x14ac:dyDescent="0.15">
      <c r="A1090" s="1" t="str">
        <f>IFERROR(MATCH(ROW(A1090)-ROW($A$2),入力画面!A:A,0),"")</f>
        <v/>
      </c>
      <c r="B1090" s="98" t="str">
        <f t="shared" ca="1" si="83"/>
        <v/>
      </c>
      <c r="C1090" s="99" t="str">
        <f t="shared" ca="1" si="80"/>
        <v/>
      </c>
      <c r="D1090" s="100" t="str">
        <f t="shared" ca="1" si="84"/>
        <v/>
      </c>
      <c r="E1090" s="101" t="str">
        <f t="shared" ca="1" si="81"/>
        <v/>
      </c>
      <c r="F1090" s="101" t="str">
        <f t="shared" ca="1" si="82"/>
        <v/>
      </c>
    </row>
    <row r="1091" spans="1:6" ht="18.75" customHeight="1" x14ac:dyDescent="0.15">
      <c r="A1091" s="1" t="str">
        <f>IFERROR(MATCH(ROW(A1091)-ROW($A$2),入力画面!A:A,0),"")</f>
        <v/>
      </c>
      <c r="B1091" s="98" t="str">
        <f t="shared" ca="1" si="83"/>
        <v/>
      </c>
      <c r="C1091" s="99" t="str">
        <f t="shared" ref="C1091:C1154" ca="1" si="85">IFERROR(INDIRECT("入力画面!G"&amp;A1091),"")</f>
        <v/>
      </c>
      <c r="D1091" s="100" t="str">
        <f t="shared" ca="1" si="84"/>
        <v/>
      </c>
      <c r="E1091" s="101" t="str">
        <f t="shared" ref="E1091:E1154" ca="1" si="86">IFERROR(IF(C1091="収入",INDIRECT("入力画面!I"&amp;A1091),""),"")</f>
        <v/>
      </c>
      <c r="F1091" s="101" t="str">
        <f t="shared" ref="F1091:F1154" ca="1" si="87">IFERROR(IF(C1091="収入","",INDIRECT("入力画面!I"&amp;A1091)),"")</f>
        <v/>
      </c>
    </row>
    <row r="1092" spans="1:6" ht="18.75" customHeight="1" x14ac:dyDescent="0.15">
      <c r="A1092" s="1" t="str">
        <f>IFERROR(MATCH(ROW(A1092)-ROW($A$2),入力画面!A:A,0),"")</f>
        <v/>
      </c>
      <c r="B1092" s="98" t="str">
        <f t="shared" ref="B1092:B1155" ca="1" si="88">IFERROR(INDIRECT("入力画面!C"&amp;A1092),"")</f>
        <v/>
      </c>
      <c r="C1092" s="99" t="str">
        <f t="shared" ca="1" si="85"/>
        <v/>
      </c>
      <c r="D1092" s="100" t="str">
        <f t="shared" ref="D1092:D1155" ca="1" si="89">IFERROR(INDIRECT("入力画面!E"&amp;A1092)&amp;" "&amp;INDIRECT("入力画面!F"&amp;A1092),"")</f>
        <v/>
      </c>
      <c r="E1092" s="101" t="str">
        <f t="shared" ca="1" si="86"/>
        <v/>
      </c>
      <c r="F1092" s="101" t="str">
        <f t="shared" ca="1" si="87"/>
        <v/>
      </c>
    </row>
    <row r="1093" spans="1:6" ht="18.75" customHeight="1" x14ac:dyDescent="0.15">
      <c r="A1093" s="1" t="str">
        <f>IFERROR(MATCH(ROW(A1093)-ROW($A$2),入力画面!A:A,0),"")</f>
        <v/>
      </c>
      <c r="B1093" s="98" t="str">
        <f t="shared" ca="1" si="88"/>
        <v/>
      </c>
      <c r="C1093" s="99" t="str">
        <f t="shared" ca="1" si="85"/>
        <v/>
      </c>
      <c r="D1093" s="100" t="str">
        <f t="shared" ca="1" si="89"/>
        <v/>
      </c>
      <c r="E1093" s="101" t="str">
        <f t="shared" ca="1" si="86"/>
        <v/>
      </c>
      <c r="F1093" s="101" t="str">
        <f t="shared" ca="1" si="87"/>
        <v/>
      </c>
    </row>
    <row r="1094" spans="1:6" ht="18.75" customHeight="1" x14ac:dyDescent="0.15">
      <c r="A1094" s="1" t="str">
        <f>IFERROR(MATCH(ROW(A1094)-ROW($A$2),入力画面!A:A,0),"")</f>
        <v/>
      </c>
      <c r="B1094" s="98" t="str">
        <f t="shared" ca="1" si="88"/>
        <v/>
      </c>
      <c r="C1094" s="99" t="str">
        <f t="shared" ca="1" si="85"/>
        <v/>
      </c>
      <c r="D1094" s="100" t="str">
        <f t="shared" ca="1" si="89"/>
        <v/>
      </c>
      <c r="E1094" s="101" t="str">
        <f t="shared" ca="1" si="86"/>
        <v/>
      </c>
      <c r="F1094" s="101" t="str">
        <f t="shared" ca="1" si="87"/>
        <v/>
      </c>
    </row>
    <row r="1095" spans="1:6" ht="18.75" customHeight="1" x14ac:dyDescent="0.15">
      <c r="A1095" s="1" t="str">
        <f>IFERROR(MATCH(ROW(A1095)-ROW($A$2),入力画面!A:A,0),"")</f>
        <v/>
      </c>
      <c r="B1095" s="98" t="str">
        <f t="shared" ca="1" si="88"/>
        <v/>
      </c>
      <c r="C1095" s="99" t="str">
        <f t="shared" ca="1" si="85"/>
        <v/>
      </c>
      <c r="D1095" s="100" t="str">
        <f t="shared" ca="1" si="89"/>
        <v/>
      </c>
      <c r="E1095" s="101" t="str">
        <f t="shared" ca="1" si="86"/>
        <v/>
      </c>
      <c r="F1095" s="101" t="str">
        <f t="shared" ca="1" si="87"/>
        <v/>
      </c>
    </row>
    <row r="1096" spans="1:6" ht="18.75" customHeight="1" x14ac:dyDescent="0.15">
      <c r="A1096" s="1" t="str">
        <f>IFERROR(MATCH(ROW(A1096)-ROW($A$2),入力画面!A:A,0),"")</f>
        <v/>
      </c>
      <c r="B1096" s="98" t="str">
        <f t="shared" ca="1" si="88"/>
        <v/>
      </c>
      <c r="C1096" s="99" t="str">
        <f t="shared" ca="1" si="85"/>
        <v/>
      </c>
      <c r="D1096" s="100" t="str">
        <f t="shared" ca="1" si="89"/>
        <v/>
      </c>
      <c r="E1096" s="101" t="str">
        <f t="shared" ca="1" si="86"/>
        <v/>
      </c>
      <c r="F1096" s="101" t="str">
        <f t="shared" ca="1" si="87"/>
        <v/>
      </c>
    </row>
    <row r="1097" spans="1:6" ht="18.75" customHeight="1" x14ac:dyDescent="0.15">
      <c r="A1097" s="1" t="str">
        <f>IFERROR(MATCH(ROW(A1097)-ROW($A$2),入力画面!A:A,0),"")</f>
        <v/>
      </c>
      <c r="B1097" s="98" t="str">
        <f t="shared" ca="1" si="88"/>
        <v/>
      </c>
      <c r="C1097" s="99" t="str">
        <f t="shared" ca="1" si="85"/>
        <v/>
      </c>
      <c r="D1097" s="100" t="str">
        <f t="shared" ca="1" si="89"/>
        <v/>
      </c>
      <c r="E1097" s="101" t="str">
        <f t="shared" ca="1" si="86"/>
        <v/>
      </c>
      <c r="F1097" s="101" t="str">
        <f t="shared" ca="1" si="87"/>
        <v/>
      </c>
    </row>
    <row r="1098" spans="1:6" ht="18.75" customHeight="1" x14ac:dyDescent="0.15">
      <c r="A1098" s="1" t="str">
        <f>IFERROR(MATCH(ROW(A1098)-ROW($A$2),入力画面!A:A,0),"")</f>
        <v/>
      </c>
      <c r="B1098" s="98" t="str">
        <f t="shared" ca="1" si="88"/>
        <v/>
      </c>
      <c r="C1098" s="99" t="str">
        <f t="shared" ca="1" si="85"/>
        <v/>
      </c>
      <c r="D1098" s="100" t="str">
        <f t="shared" ca="1" si="89"/>
        <v/>
      </c>
      <c r="E1098" s="101" t="str">
        <f t="shared" ca="1" si="86"/>
        <v/>
      </c>
      <c r="F1098" s="101" t="str">
        <f t="shared" ca="1" si="87"/>
        <v/>
      </c>
    </row>
    <row r="1099" spans="1:6" ht="18.75" customHeight="1" x14ac:dyDescent="0.15">
      <c r="A1099" s="1" t="str">
        <f>IFERROR(MATCH(ROW(A1099)-ROW($A$2),入力画面!A:A,0),"")</f>
        <v/>
      </c>
      <c r="B1099" s="98" t="str">
        <f t="shared" ca="1" si="88"/>
        <v/>
      </c>
      <c r="C1099" s="99" t="str">
        <f t="shared" ca="1" si="85"/>
        <v/>
      </c>
      <c r="D1099" s="100" t="str">
        <f t="shared" ca="1" si="89"/>
        <v/>
      </c>
      <c r="E1099" s="101" t="str">
        <f t="shared" ca="1" si="86"/>
        <v/>
      </c>
      <c r="F1099" s="101" t="str">
        <f t="shared" ca="1" si="87"/>
        <v/>
      </c>
    </row>
    <row r="1100" spans="1:6" ht="18.75" customHeight="1" x14ac:dyDescent="0.15">
      <c r="A1100" s="1" t="str">
        <f>IFERROR(MATCH(ROW(A1100)-ROW($A$2),入力画面!A:A,0),"")</f>
        <v/>
      </c>
      <c r="B1100" s="98" t="str">
        <f t="shared" ca="1" si="88"/>
        <v/>
      </c>
      <c r="C1100" s="99" t="str">
        <f t="shared" ca="1" si="85"/>
        <v/>
      </c>
      <c r="D1100" s="100" t="str">
        <f t="shared" ca="1" si="89"/>
        <v/>
      </c>
      <c r="E1100" s="101" t="str">
        <f t="shared" ca="1" si="86"/>
        <v/>
      </c>
      <c r="F1100" s="101" t="str">
        <f t="shared" ca="1" si="87"/>
        <v/>
      </c>
    </row>
    <row r="1101" spans="1:6" ht="18.75" customHeight="1" x14ac:dyDescent="0.15">
      <c r="A1101" s="1" t="str">
        <f>IFERROR(MATCH(ROW(A1101)-ROW($A$2),入力画面!A:A,0),"")</f>
        <v/>
      </c>
      <c r="B1101" s="98" t="str">
        <f t="shared" ca="1" si="88"/>
        <v/>
      </c>
      <c r="C1101" s="99" t="str">
        <f t="shared" ca="1" si="85"/>
        <v/>
      </c>
      <c r="D1101" s="100" t="str">
        <f t="shared" ca="1" si="89"/>
        <v/>
      </c>
      <c r="E1101" s="101" t="str">
        <f t="shared" ca="1" si="86"/>
        <v/>
      </c>
      <c r="F1101" s="101" t="str">
        <f t="shared" ca="1" si="87"/>
        <v/>
      </c>
    </row>
    <row r="1102" spans="1:6" ht="18.75" customHeight="1" x14ac:dyDescent="0.15">
      <c r="A1102" s="1" t="str">
        <f>IFERROR(MATCH(ROW(A1102)-ROW($A$2),入力画面!A:A,0),"")</f>
        <v/>
      </c>
      <c r="B1102" s="98" t="str">
        <f t="shared" ca="1" si="88"/>
        <v/>
      </c>
      <c r="C1102" s="99" t="str">
        <f t="shared" ca="1" si="85"/>
        <v/>
      </c>
      <c r="D1102" s="100" t="str">
        <f t="shared" ca="1" si="89"/>
        <v/>
      </c>
      <c r="E1102" s="101" t="str">
        <f t="shared" ca="1" si="86"/>
        <v/>
      </c>
      <c r="F1102" s="101" t="str">
        <f t="shared" ca="1" si="87"/>
        <v/>
      </c>
    </row>
    <row r="1103" spans="1:6" ht="18.75" customHeight="1" x14ac:dyDescent="0.15">
      <c r="A1103" s="1" t="str">
        <f>IFERROR(MATCH(ROW(A1103)-ROW($A$2),入力画面!A:A,0),"")</f>
        <v/>
      </c>
      <c r="B1103" s="98" t="str">
        <f t="shared" ca="1" si="88"/>
        <v/>
      </c>
      <c r="C1103" s="99" t="str">
        <f t="shared" ca="1" si="85"/>
        <v/>
      </c>
      <c r="D1103" s="100" t="str">
        <f t="shared" ca="1" si="89"/>
        <v/>
      </c>
      <c r="E1103" s="101" t="str">
        <f t="shared" ca="1" si="86"/>
        <v/>
      </c>
      <c r="F1103" s="101" t="str">
        <f t="shared" ca="1" si="87"/>
        <v/>
      </c>
    </row>
    <row r="1104" spans="1:6" ht="18.75" customHeight="1" x14ac:dyDescent="0.15">
      <c r="A1104" s="1" t="str">
        <f>IFERROR(MATCH(ROW(A1104)-ROW($A$2),入力画面!A:A,0),"")</f>
        <v/>
      </c>
      <c r="B1104" s="98" t="str">
        <f t="shared" ca="1" si="88"/>
        <v/>
      </c>
      <c r="C1104" s="99" t="str">
        <f t="shared" ca="1" si="85"/>
        <v/>
      </c>
      <c r="D1104" s="100" t="str">
        <f t="shared" ca="1" si="89"/>
        <v/>
      </c>
      <c r="E1104" s="101" t="str">
        <f t="shared" ca="1" si="86"/>
        <v/>
      </c>
      <c r="F1104" s="101" t="str">
        <f t="shared" ca="1" si="87"/>
        <v/>
      </c>
    </row>
    <row r="1105" spans="1:6" ht="18.75" customHeight="1" x14ac:dyDescent="0.15">
      <c r="A1105" s="1" t="str">
        <f>IFERROR(MATCH(ROW(A1105)-ROW($A$2),入力画面!A:A,0),"")</f>
        <v/>
      </c>
      <c r="B1105" s="98" t="str">
        <f t="shared" ca="1" si="88"/>
        <v/>
      </c>
      <c r="C1105" s="99" t="str">
        <f t="shared" ca="1" si="85"/>
        <v/>
      </c>
      <c r="D1105" s="100" t="str">
        <f t="shared" ca="1" si="89"/>
        <v/>
      </c>
      <c r="E1105" s="101" t="str">
        <f t="shared" ca="1" si="86"/>
        <v/>
      </c>
      <c r="F1105" s="101" t="str">
        <f t="shared" ca="1" si="87"/>
        <v/>
      </c>
    </row>
    <row r="1106" spans="1:6" ht="18.75" customHeight="1" x14ac:dyDescent="0.15">
      <c r="A1106" s="1" t="str">
        <f>IFERROR(MATCH(ROW(A1106)-ROW($A$2),入力画面!A:A,0),"")</f>
        <v/>
      </c>
      <c r="B1106" s="98" t="str">
        <f t="shared" ca="1" si="88"/>
        <v/>
      </c>
      <c r="C1106" s="99" t="str">
        <f t="shared" ca="1" si="85"/>
        <v/>
      </c>
      <c r="D1106" s="100" t="str">
        <f t="shared" ca="1" si="89"/>
        <v/>
      </c>
      <c r="E1106" s="101" t="str">
        <f t="shared" ca="1" si="86"/>
        <v/>
      </c>
      <c r="F1106" s="101" t="str">
        <f t="shared" ca="1" si="87"/>
        <v/>
      </c>
    </row>
    <row r="1107" spans="1:6" ht="18.75" customHeight="1" x14ac:dyDescent="0.15">
      <c r="A1107" s="1" t="str">
        <f>IFERROR(MATCH(ROW(A1107)-ROW($A$2),入力画面!A:A,0),"")</f>
        <v/>
      </c>
      <c r="B1107" s="98" t="str">
        <f t="shared" ca="1" si="88"/>
        <v/>
      </c>
      <c r="C1107" s="99" t="str">
        <f t="shared" ca="1" si="85"/>
        <v/>
      </c>
      <c r="D1107" s="100" t="str">
        <f t="shared" ca="1" si="89"/>
        <v/>
      </c>
      <c r="E1107" s="101" t="str">
        <f t="shared" ca="1" si="86"/>
        <v/>
      </c>
      <c r="F1107" s="101" t="str">
        <f t="shared" ca="1" si="87"/>
        <v/>
      </c>
    </row>
    <row r="1108" spans="1:6" ht="18.75" customHeight="1" x14ac:dyDescent="0.15">
      <c r="A1108" s="1" t="str">
        <f>IFERROR(MATCH(ROW(A1108)-ROW($A$2),入力画面!A:A,0),"")</f>
        <v/>
      </c>
      <c r="B1108" s="98" t="str">
        <f t="shared" ca="1" si="88"/>
        <v/>
      </c>
      <c r="C1108" s="99" t="str">
        <f t="shared" ca="1" si="85"/>
        <v/>
      </c>
      <c r="D1108" s="100" t="str">
        <f t="shared" ca="1" si="89"/>
        <v/>
      </c>
      <c r="E1108" s="101" t="str">
        <f t="shared" ca="1" si="86"/>
        <v/>
      </c>
      <c r="F1108" s="101" t="str">
        <f t="shared" ca="1" si="87"/>
        <v/>
      </c>
    </row>
    <row r="1109" spans="1:6" ht="18.75" customHeight="1" x14ac:dyDescent="0.15">
      <c r="A1109" s="1" t="str">
        <f>IFERROR(MATCH(ROW(A1109)-ROW($A$2),入力画面!A:A,0),"")</f>
        <v/>
      </c>
      <c r="B1109" s="98" t="str">
        <f t="shared" ca="1" si="88"/>
        <v/>
      </c>
      <c r="C1109" s="99" t="str">
        <f t="shared" ca="1" si="85"/>
        <v/>
      </c>
      <c r="D1109" s="100" t="str">
        <f t="shared" ca="1" si="89"/>
        <v/>
      </c>
      <c r="E1109" s="101" t="str">
        <f t="shared" ca="1" si="86"/>
        <v/>
      </c>
      <c r="F1109" s="101" t="str">
        <f t="shared" ca="1" si="87"/>
        <v/>
      </c>
    </row>
    <row r="1110" spans="1:6" ht="18.75" customHeight="1" x14ac:dyDescent="0.15">
      <c r="A1110" s="1" t="str">
        <f>IFERROR(MATCH(ROW(A1110)-ROW($A$2),入力画面!A:A,0),"")</f>
        <v/>
      </c>
      <c r="B1110" s="98" t="str">
        <f t="shared" ca="1" si="88"/>
        <v/>
      </c>
      <c r="C1110" s="99" t="str">
        <f t="shared" ca="1" si="85"/>
        <v/>
      </c>
      <c r="D1110" s="100" t="str">
        <f t="shared" ca="1" si="89"/>
        <v/>
      </c>
      <c r="E1110" s="101" t="str">
        <f t="shared" ca="1" si="86"/>
        <v/>
      </c>
      <c r="F1110" s="101" t="str">
        <f t="shared" ca="1" si="87"/>
        <v/>
      </c>
    </row>
    <row r="1111" spans="1:6" ht="18.75" customHeight="1" x14ac:dyDescent="0.15">
      <c r="A1111" s="1" t="str">
        <f>IFERROR(MATCH(ROW(A1111)-ROW($A$2),入力画面!A:A,0),"")</f>
        <v/>
      </c>
      <c r="B1111" s="98" t="str">
        <f t="shared" ca="1" si="88"/>
        <v/>
      </c>
      <c r="C1111" s="99" t="str">
        <f t="shared" ca="1" si="85"/>
        <v/>
      </c>
      <c r="D1111" s="100" t="str">
        <f t="shared" ca="1" si="89"/>
        <v/>
      </c>
      <c r="E1111" s="101" t="str">
        <f t="shared" ca="1" si="86"/>
        <v/>
      </c>
      <c r="F1111" s="101" t="str">
        <f t="shared" ca="1" si="87"/>
        <v/>
      </c>
    </row>
    <row r="1112" spans="1:6" ht="18.75" customHeight="1" x14ac:dyDescent="0.15">
      <c r="A1112" s="1" t="str">
        <f>IFERROR(MATCH(ROW(A1112)-ROW($A$2),入力画面!A:A,0),"")</f>
        <v/>
      </c>
      <c r="B1112" s="98" t="str">
        <f t="shared" ca="1" si="88"/>
        <v/>
      </c>
      <c r="C1112" s="99" t="str">
        <f t="shared" ca="1" si="85"/>
        <v/>
      </c>
      <c r="D1112" s="100" t="str">
        <f t="shared" ca="1" si="89"/>
        <v/>
      </c>
      <c r="E1112" s="101" t="str">
        <f t="shared" ca="1" si="86"/>
        <v/>
      </c>
      <c r="F1112" s="101" t="str">
        <f t="shared" ca="1" si="87"/>
        <v/>
      </c>
    </row>
    <row r="1113" spans="1:6" ht="18.75" customHeight="1" x14ac:dyDescent="0.15">
      <c r="A1113" s="1" t="str">
        <f>IFERROR(MATCH(ROW(A1113)-ROW($A$2),入力画面!A:A,0),"")</f>
        <v/>
      </c>
      <c r="B1113" s="98" t="str">
        <f t="shared" ca="1" si="88"/>
        <v/>
      </c>
      <c r="C1113" s="99" t="str">
        <f t="shared" ca="1" si="85"/>
        <v/>
      </c>
      <c r="D1113" s="100" t="str">
        <f t="shared" ca="1" si="89"/>
        <v/>
      </c>
      <c r="E1113" s="101" t="str">
        <f t="shared" ca="1" si="86"/>
        <v/>
      </c>
      <c r="F1113" s="101" t="str">
        <f t="shared" ca="1" si="87"/>
        <v/>
      </c>
    </row>
    <row r="1114" spans="1:6" ht="18.75" customHeight="1" x14ac:dyDescent="0.15">
      <c r="A1114" s="1" t="str">
        <f>IFERROR(MATCH(ROW(A1114)-ROW($A$2),入力画面!A:A,0),"")</f>
        <v/>
      </c>
      <c r="B1114" s="98" t="str">
        <f t="shared" ca="1" si="88"/>
        <v/>
      </c>
      <c r="C1114" s="99" t="str">
        <f t="shared" ca="1" si="85"/>
        <v/>
      </c>
      <c r="D1114" s="100" t="str">
        <f t="shared" ca="1" si="89"/>
        <v/>
      </c>
      <c r="E1114" s="101" t="str">
        <f t="shared" ca="1" si="86"/>
        <v/>
      </c>
      <c r="F1114" s="101" t="str">
        <f t="shared" ca="1" si="87"/>
        <v/>
      </c>
    </row>
    <row r="1115" spans="1:6" ht="18.75" customHeight="1" x14ac:dyDescent="0.15">
      <c r="A1115" s="1" t="str">
        <f>IFERROR(MATCH(ROW(A1115)-ROW($A$2),入力画面!A:A,0),"")</f>
        <v/>
      </c>
      <c r="B1115" s="98" t="str">
        <f t="shared" ca="1" si="88"/>
        <v/>
      </c>
      <c r="C1115" s="99" t="str">
        <f t="shared" ca="1" si="85"/>
        <v/>
      </c>
      <c r="D1115" s="100" t="str">
        <f t="shared" ca="1" si="89"/>
        <v/>
      </c>
      <c r="E1115" s="101" t="str">
        <f t="shared" ca="1" si="86"/>
        <v/>
      </c>
      <c r="F1115" s="101" t="str">
        <f t="shared" ca="1" si="87"/>
        <v/>
      </c>
    </row>
    <row r="1116" spans="1:6" ht="18.75" customHeight="1" x14ac:dyDescent="0.15">
      <c r="A1116" s="1" t="str">
        <f>IFERROR(MATCH(ROW(A1116)-ROW($A$2),入力画面!A:A,0),"")</f>
        <v/>
      </c>
      <c r="B1116" s="98" t="str">
        <f t="shared" ca="1" si="88"/>
        <v/>
      </c>
      <c r="C1116" s="99" t="str">
        <f t="shared" ca="1" si="85"/>
        <v/>
      </c>
      <c r="D1116" s="100" t="str">
        <f t="shared" ca="1" si="89"/>
        <v/>
      </c>
      <c r="E1116" s="101" t="str">
        <f t="shared" ca="1" si="86"/>
        <v/>
      </c>
      <c r="F1116" s="101" t="str">
        <f t="shared" ca="1" si="87"/>
        <v/>
      </c>
    </row>
    <row r="1117" spans="1:6" ht="18.75" customHeight="1" x14ac:dyDescent="0.15">
      <c r="A1117" s="1" t="str">
        <f>IFERROR(MATCH(ROW(A1117)-ROW($A$2),入力画面!A:A,0),"")</f>
        <v/>
      </c>
      <c r="B1117" s="98" t="str">
        <f t="shared" ca="1" si="88"/>
        <v/>
      </c>
      <c r="C1117" s="99" t="str">
        <f t="shared" ca="1" si="85"/>
        <v/>
      </c>
      <c r="D1117" s="100" t="str">
        <f t="shared" ca="1" si="89"/>
        <v/>
      </c>
      <c r="E1117" s="101" t="str">
        <f t="shared" ca="1" si="86"/>
        <v/>
      </c>
      <c r="F1117" s="101" t="str">
        <f t="shared" ca="1" si="87"/>
        <v/>
      </c>
    </row>
    <row r="1118" spans="1:6" ht="18.75" customHeight="1" x14ac:dyDescent="0.15">
      <c r="A1118" s="1" t="str">
        <f>IFERROR(MATCH(ROW(A1118)-ROW($A$2),入力画面!A:A,0),"")</f>
        <v/>
      </c>
      <c r="B1118" s="98" t="str">
        <f t="shared" ca="1" si="88"/>
        <v/>
      </c>
      <c r="C1118" s="99" t="str">
        <f t="shared" ca="1" si="85"/>
        <v/>
      </c>
      <c r="D1118" s="100" t="str">
        <f t="shared" ca="1" si="89"/>
        <v/>
      </c>
      <c r="E1118" s="101" t="str">
        <f t="shared" ca="1" si="86"/>
        <v/>
      </c>
      <c r="F1118" s="101" t="str">
        <f t="shared" ca="1" si="87"/>
        <v/>
      </c>
    </row>
    <row r="1119" spans="1:6" ht="18.75" customHeight="1" x14ac:dyDescent="0.15">
      <c r="A1119" s="1" t="str">
        <f>IFERROR(MATCH(ROW(A1119)-ROW($A$2),入力画面!A:A,0),"")</f>
        <v/>
      </c>
      <c r="B1119" s="98" t="str">
        <f t="shared" ca="1" si="88"/>
        <v/>
      </c>
      <c r="C1119" s="99" t="str">
        <f t="shared" ca="1" si="85"/>
        <v/>
      </c>
      <c r="D1119" s="100" t="str">
        <f t="shared" ca="1" si="89"/>
        <v/>
      </c>
      <c r="E1119" s="101" t="str">
        <f t="shared" ca="1" si="86"/>
        <v/>
      </c>
      <c r="F1119" s="101" t="str">
        <f t="shared" ca="1" si="87"/>
        <v/>
      </c>
    </row>
    <row r="1120" spans="1:6" ht="18.75" customHeight="1" x14ac:dyDescent="0.15">
      <c r="A1120" s="1" t="str">
        <f>IFERROR(MATCH(ROW(A1120)-ROW($A$2),入力画面!A:A,0),"")</f>
        <v/>
      </c>
      <c r="B1120" s="98" t="str">
        <f t="shared" ca="1" si="88"/>
        <v/>
      </c>
      <c r="C1120" s="99" t="str">
        <f t="shared" ca="1" si="85"/>
        <v/>
      </c>
      <c r="D1120" s="100" t="str">
        <f t="shared" ca="1" si="89"/>
        <v/>
      </c>
      <c r="E1120" s="101" t="str">
        <f t="shared" ca="1" si="86"/>
        <v/>
      </c>
      <c r="F1120" s="101" t="str">
        <f t="shared" ca="1" si="87"/>
        <v/>
      </c>
    </row>
    <row r="1121" spans="1:6" ht="18.75" customHeight="1" x14ac:dyDescent="0.15">
      <c r="A1121" s="1" t="str">
        <f>IFERROR(MATCH(ROW(A1121)-ROW($A$2),入力画面!A:A,0),"")</f>
        <v/>
      </c>
      <c r="B1121" s="98" t="str">
        <f t="shared" ca="1" si="88"/>
        <v/>
      </c>
      <c r="C1121" s="99" t="str">
        <f t="shared" ca="1" si="85"/>
        <v/>
      </c>
      <c r="D1121" s="100" t="str">
        <f t="shared" ca="1" si="89"/>
        <v/>
      </c>
      <c r="E1121" s="101" t="str">
        <f t="shared" ca="1" si="86"/>
        <v/>
      </c>
      <c r="F1121" s="101" t="str">
        <f t="shared" ca="1" si="87"/>
        <v/>
      </c>
    </row>
    <row r="1122" spans="1:6" ht="18.75" customHeight="1" x14ac:dyDescent="0.15">
      <c r="A1122" s="1" t="str">
        <f>IFERROR(MATCH(ROW(A1122)-ROW($A$2),入力画面!A:A,0),"")</f>
        <v/>
      </c>
      <c r="B1122" s="98" t="str">
        <f t="shared" ca="1" si="88"/>
        <v/>
      </c>
      <c r="C1122" s="99" t="str">
        <f t="shared" ca="1" si="85"/>
        <v/>
      </c>
      <c r="D1122" s="100" t="str">
        <f t="shared" ca="1" si="89"/>
        <v/>
      </c>
      <c r="E1122" s="101" t="str">
        <f t="shared" ca="1" si="86"/>
        <v/>
      </c>
      <c r="F1122" s="101" t="str">
        <f t="shared" ca="1" si="87"/>
        <v/>
      </c>
    </row>
    <row r="1123" spans="1:6" ht="18.75" customHeight="1" x14ac:dyDescent="0.15">
      <c r="A1123" s="1" t="str">
        <f>IFERROR(MATCH(ROW(A1123)-ROW($A$2),入力画面!A:A,0),"")</f>
        <v/>
      </c>
      <c r="B1123" s="98" t="str">
        <f t="shared" ca="1" si="88"/>
        <v/>
      </c>
      <c r="C1123" s="99" t="str">
        <f t="shared" ca="1" si="85"/>
        <v/>
      </c>
      <c r="D1123" s="100" t="str">
        <f t="shared" ca="1" si="89"/>
        <v/>
      </c>
      <c r="E1123" s="101" t="str">
        <f t="shared" ca="1" si="86"/>
        <v/>
      </c>
      <c r="F1123" s="101" t="str">
        <f t="shared" ca="1" si="87"/>
        <v/>
      </c>
    </row>
    <row r="1124" spans="1:6" ht="18.75" customHeight="1" x14ac:dyDescent="0.15">
      <c r="A1124" s="1" t="str">
        <f>IFERROR(MATCH(ROW(A1124)-ROW($A$2),入力画面!A:A,0),"")</f>
        <v/>
      </c>
      <c r="B1124" s="98" t="str">
        <f t="shared" ca="1" si="88"/>
        <v/>
      </c>
      <c r="C1124" s="99" t="str">
        <f t="shared" ca="1" si="85"/>
        <v/>
      </c>
      <c r="D1124" s="100" t="str">
        <f t="shared" ca="1" si="89"/>
        <v/>
      </c>
      <c r="E1124" s="101" t="str">
        <f t="shared" ca="1" si="86"/>
        <v/>
      </c>
      <c r="F1124" s="101" t="str">
        <f t="shared" ca="1" si="87"/>
        <v/>
      </c>
    </row>
    <row r="1125" spans="1:6" ht="18.75" customHeight="1" x14ac:dyDescent="0.15">
      <c r="A1125" s="1" t="str">
        <f>IFERROR(MATCH(ROW(A1125)-ROW($A$2),入力画面!A:A,0),"")</f>
        <v/>
      </c>
      <c r="B1125" s="98" t="str">
        <f t="shared" ca="1" si="88"/>
        <v/>
      </c>
      <c r="C1125" s="99" t="str">
        <f t="shared" ca="1" si="85"/>
        <v/>
      </c>
      <c r="D1125" s="100" t="str">
        <f t="shared" ca="1" si="89"/>
        <v/>
      </c>
      <c r="E1125" s="101" t="str">
        <f t="shared" ca="1" si="86"/>
        <v/>
      </c>
      <c r="F1125" s="101" t="str">
        <f t="shared" ca="1" si="87"/>
        <v/>
      </c>
    </row>
    <row r="1126" spans="1:6" ht="18.75" customHeight="1" x14ac:dyDescent="0.15">
      <c r="A1126" s="1" t="str">
        <f>IFERROR(MATCH(ROW(A1126)-ROW($A$2),入力画面!A:A,0),"")</f>
        <v/>
      </c>
      <c r="B1126" s="98" t="str">
        <f t="shared" ca="1" si="88"/>
        <v/>
      </c>
      <c r="C1126" s="99" t="str">
        <f t="shared" ca="1" si="85"/>
        <v/>
      </c>
      <c r="D1126" s="100" t="str">
        <f t="shared" ca="1" si="89"/>
        <v/>
      </c>
      <c r="E1126" s="101" t="str">
        <f t="shared" ca="1" si="86"/>
        <v/>
      </c>
      <c r="F1126" s="101" t="str">
        <f t="shared" ca="1" si="87"/>
        <v/>
      </c>
    </row>
    <row r="1127" spans="1:6" ht="18.75" customHeight="1" x14ac:dyDescent="0.15">
      <c r="A1127" s="1" t="str">
        <f>IFERROR(MATCH(ROW(A1127)-ROW($A$2),入力画面!A:A,0),"")</f>
        <v/>
      </c>
      <c r="B1127" s="98" t="str">
        <f t="shared" ca="1" si="88"/>
        <v/>
      </c>
      <c r="C1127" s="99" t="str">
        <f t="shared" ca="1" si="85"/>
        <v/>
      </c>
      <c r="D1127" s="100" t="str">
        <f t="shared" ca="1" si="89"/>
        <v/>
      </c>
      <c r="E1127" s="101" t="str">
        <f t="shared" ca="1" si="86"/>
        <v/>
      </c>
      <c r="F1127" s="101" t="str">
        <f t="shared" ca="1" si="87"/>
        <v/>
      </c>
    </row>
    <row r="1128" spans="1:6" ht="18.75" customHeight="1" x14ac:dyDescent="0.15">
      <c r="A1128" s="1" t="str">
        <f>IFERROR(MATCH(ROW(A1128)-ROW($A$2),入力画面!A:A,0),"")</f>
        <v/>
      </c>
      <c r="B1128" s="98" t="str">
        <f t="shared" ca="1" si="88"/>
        <v/>
      </c>
      <c r="C1128" s="99" t="str">
        <f t="shared" ca="1" si="85"/>
        <v/>
      </c>
      <c r="D1128" s="100" t="str">
        <f t="shared" ca="1" si="89"/>
        <v/>
      </c>
      <c r="E1128" s="101" t="str">
        <f t="shared" ca="1" si="86"/>
        <v/>
      </c>
      <c r="F1128" s="101" t="str">
        <f t="shared" ca="1" si="87"/>
        <v/>
      </c>
    </row>
    <row r="1129" spans="1:6" ht="18.75" customHeight="1" x14ac:dyDescent="0.15">
      <c r="A1129" s="1" t="str">
        <f>IFERROR(MATCH(ROW(A1129)-ROW($A$2),入力画面!A:A,0),"")</f>
        <v/>
      </c>
      <c r="B1129" s="98" t="str">
        <f t="shared" ca="1" si="88"/>
        <v/>
      </c>
      <c r="C1129" s="99" t="str">
        <f t="shared" ca="1" si="85"/>
        <v/>
      </c>
      <c r="D1129" s="100" t="str">
        <f t="shared" ca="1" si="89"/>
        <v/>
      </c>
      <c r="E1129" s="101" t="str">
        <f t="shared" ca="1" si="86"/>
        <v/>
      </c>
      <c r="F1129" s="101" t="str">
        <f t="shared" ca="1" si="87"/>
        <v/>
      </c>
    </row>
    <row r="1130" spans="1:6" ht="18.75" customHeight="1" x14ac:dyDescent="0.15">
      <c r="A1130" s="1" t="str">
        <f>IFERROR(MATCH(ROW(A1130)-ROW($A$2),入力画面!A:A,0),"")</f>
        <v/>
      </c>
      <c r="B1130" s="98" t="str">
        <f t="shared" ca="1" si="88"/>
        <v/>
      </c>
      <c r="C1130" s="99" t="str">
        <f t="shared" ca="1" si="85"/>
        <v/>
      </c>
      <c r="D1130" s="100" t="str">
        <f t="shared" ca="1" si="89"/>
        <v/>
      </c>
      <c r="E1130" s="101" t="str">
        <f t="shared" ca="1" si="86"/>
        <v/>
      </c>
      <c r="F1130" s="101" t="str">
        <f t="shared" ca="1" si="87"/>
        <v/>
      </c>
    </row>
    <row r="1131" spans="1:6" ht="18.75" customHeight="1" x14ac:dyDescent="0.15">
      <c r="A1131" s="1" t="str">
        <f>IFERROR(MATCH(ROW(A1131)-ROW($A$2),入力画面!A:A,0),"")</f>
        <v/>
      </c>
      <c r="B1131" s="98" t="str">
        <f t="shared" ca="1" si="88"/>
        <v/>
      </c>
      <c r="C1131" s="99" t="str">
        <f t="shared" ca="1" si="85"/>
        <v/>
      </c>
      <c r="D1131" s="100" t="str">
        <f t="shared" ca="1" si="89"/>
        <v/>
      </c>
      <c r="E1131" s="101" t="str">
        <f t="shared" ca="1" si="86"/>
        <v/>
      </c>
      <c r="F1131" s="101" t="str">
        <f t="shared" ca="1" si="87"/>
        <v/>
      </c>
    </row>
    <row r="1132" spans="1:6" ht="18.75" customHeight="1" x14ac:dyDescent="0.15">
      <c r="A1132" s="1" t="str">
        <f>IFERROR(MATCH(ROW(A1132)-ROW($A$2),入力画面!A:A,0),"")</f>
        <v/>
      </c>
      <c r="B1132" s="98" t="str">
        <f t="shared" ca="1" si="88"/>
        <v/>
      </c>
      <c r="C1132" s="99" t="str">
        <f t="shared" ca="1" si="85"/>
        <v/>
      </c>
      <c r="D1132" s="100" t="str">
        <f t="shared" ca="1" si="89"/>
        <v/>
      </c>
      <c r="E1132" s="101" t="str">
        <f t="shared" ca="1" si="86"/>
        <v/>
      </c>
      <c r="F1132" s="101" t="str">
        <f t="shared" ca="1" si="87"/>
        <v/>
      </c>
    </row>
    <row r="1133" spans="1:6" ht="18.75" customHeight="1" x14ac:dyDescent="0.15">
      <c r="A1133" s="1" t="str">
        <f>IFERROR(MATCH(ROW(A1133)-ROW($A$2),入力画面!A:A,0),"")</f>
        <v/>
      </c>
      <c r="B1133" s="98" t="str">
        <f t="shared" ca="1" si="88"/>
        <v/>
      </c>
      <c r="C1133" s="99" t="str">
        <f t="shared" ca="1" si="85"/>
        <v/>
      </c>
      <c r="D1133" s="100" t="str">
        <f t="shared" ca="1" si="89"/>
        <v/>
      </c>
      <c r="E1133" s="101" t="str">
        <f t="shared" ca="1" si="86"/>
        <v/>
      </c>
      <c r="F1133" s="101" t="str">
        <f t="shared" ca="1" si="87"/>
        <v/>
      </c>
    </row>
    <row r="1134" spans="1:6" ht="18.75" customHeight="1" x14ac:dyDescent="0.15">
      <c r="A1134" s="1" t="str">
        <f>IFERROR(MATCH(ROW(A1134)-ROW($A$2),入力画面!A:A,0),"")</f>
        <v/>
      </c>
      <c r="B1134" s="98" t="str">
        <f t="shared" ca="1" si="88"/>
        <v/>
      </c>
      <c r="C1134" s="99" t="str">
        <f t="shared" ca="1" si="85"/>
        <v/>
      </c>
      <c r="D1134" s="100" t="str">
        <f t="shared" ca="1" si="89"/>
        <v/>
      </c>
      <c r="E1134" s="101" t="str">
        <f t="shared" ca="1" si="86"/>
        <v/>
      </c>
      <c r="F1134" s="101" t="str">
        <f t="shared" ca="1" si="87"/>
        <v/>
      </c>
    </row>
    <row r="1135" spans="1:6" ht="18.75" customHeight="1" x14ac:dyDescent="0.15">
      <c r="A1135" s="1" t="str">
        <f>IFERROR(MATCH(ROW(A1135)-ROW($A$2),入力画面!A:A,0),"")</f>
        <v/>
      </c>
      <c r="B1135" s="98" t="str">
        <f t="shared" ca="1" si="88"/>
        <v/>
      </c>
      <c r="C1135" s="99" t="str">
        <f t="shared" ca="1" si="85"/>
        <v/>
      </c>
      <c r="D1135" s="100" t="str">
        <f t="shared" ca="1" si="89"/>
        <v/>
      </c>
      <c r="E1135" s="101" t="str">
        <f t="shared" ca="1" si="86"/>
        <v/>
      </c>
      <c r="F1135" s="101" t="str">
        <f t="shared" ca="1" si="87"/>
        <v/>
      </c>
    </row>
    <row r="1136" spans="1:6" ht="18.75" customHeight="1" x14ac:dyDescent="0.15">
      <c r="A1136" s="1" t="str">
        <f>IFERROR(MATCH(ROW(A1136)-ROW($A$2),入力画面!A:A,0),"")</f>
        <v/>
      </c>
      <c r="B1136" s="98" t="str">
        <f t="shared" ca="1" si="88"/>
        <v/>
      </c>
      <c r="C1136" s="99" t="str">
        <f t="shared" ca="1" si="85"/>
        <v/>
      </c>
      <c r="D1136" s="100" t="str">
        <f t="shared" ca="1" si="89"/>
        <v/>
      </c>
      <c r="E1136" s="101" t="str">
        <f t="shared" ca="1" si="86"/>
        <v/>
      </c>
      <c r="F1136" s="101" t="str">
        <f t="shared" ca="1" si="87"/>
        <v/>
      </c>
    </row>
    <row r="1137" spans="1:6" ht="18.75" customHeight="1" x14ac:dyDescent="0.15">
      <c r="A1137" s="1" t="str">
        <f>IFERROR(MATCH(ROW(A1137)-ROW($A$2),入力画面!A:A,0),"")</f>
        <v/>
      </c>
      <c r="B1137" s="98" t="str">
        <f t="shared" ca="1" si="88"/>
        <v/>
      </c>
      <c r="C1137" s="99" t="str">
        <f t="shared" ca="1" si="85"/>
        <v/>
      </c>
      <c r="D1137" s="100" t="str">
        <f t="shared" ca="1" si="89"/>
        <v/>
      </c>
      <c r="E1137" s="101" t="str">
        <f t="shared" ca="1" si="86"/>
        <v/>
      </c>
      <c r="F1137" s="101" t="str">
        <f t="shared" ca="1" si="87"/>
        <v/>
      </c>
    </row>
    <row r="1138" spans="1:6" ht="18.75" customHeight="1" x14ac:dyDescent="0.15">
      <c r="A1138" s="1" t="str">
        <f>IFERROR(MATCH(ROW(A1138)-ROW($A$2),入力画面!A:A,0),"")</f>
        <v/>
      </c>
      <c r="B1138" s="98" t="str">
        <f t="shared" ca="1" si="88"/>
        <v/>
      </c>
      <c r="C1138" s="99" t="str">
        <f t="shared" ca="1" si="85"/>
        <v/>
      </c>
      <c r="D1138" s="100" t="str">
        <f t="shared" ca="1" si="89"/>
        <v/>
      </c>
      <c r="E1138" s="101" t="str">
        <f t="shared" ca="1" si="86"/>
        <v/>
      </c>
      <c r="F1138" s="101" t="str">
        <f t="shared" ca="1" si="87"/>
        <v/>
      </c>
    </row>
    <row r="1139" spans="1:6" ht="18.75" customHeight="1" x14ac:dyDescent="0.15">
      <c r="A1139" s="1" t="str">
        <f>IFERROR(MATCH(ROW(A1139)-ROW($A$2),入力画面!A:A,0),"")</f>
        <v/>
      </c>
      <c r="B1139" s="98" t="str">
        <f t="shared" ca="1" si="88"/>
        <v/>
      </c>
      <c r="C1139" s="99" t="str">
        <f t="shared" ca="1" si="85"/>
        <v/>
      </c>
      <c r="D1139" s="100" t="str">
        <f t="shared" ca="1" si="89"/>
        <v/>
      </c>
      <c r="E1139" s="101" t="str">
        <f t="shared" ca="1" si="86"/>
        <v/>
      </c>
      <c r="F1139" s="101" t="str">
        <f t="shared" ca="1" si="87"/>
        <v/>
      </c>
    </row>
    <row r="1140" spans="1:6" ht="18.75" customHeight="1" x14ac:dyDescent="0.15">
      <c r="A1140" s="1" t="str">
        <f>IFERROR(MATCH(ROW(A1140)-ROW($A$2),入力画面!A:A,0),"")</f>
        <v/>
      </c>
      <c r="B1140" s="98" t="str">
        <f t="shared" ca="1" si="88"/>
        <v/>
      </c>
      <c r="C1140" s="99" t="str">
        <f t="shared" ca="1" si="85"/>
        <v/>
      </c>
      <c r="D1140" s="100" t="str">
        <f t="shared" ca="1" si="89"/>
        <v/>
      </c>
      <c r="E1140" s="101" t="str">
        <f t="shared" ca="1" si="86"/>
        <v/>
      </c>
      <c r="F1140" s="101" t="str">
        <f t="shared" ca="1" si="87"/>
        <v/>
      </c>
    </row>
    <row r="1141" spans="1:6" ht="18.75" customHeight="1" x14ac:dyDescent="0.15">
      <c r="A1141" s="1" t="str">
        <f>IFERROR(MATCH(ROW(A1141)-ROW($A$2),入力画面!A:A,0),"")</f>
        <v/>
      </c>
      <c r="B1141" s="98" t="str">
        <f t="shared" ca="1" si="88"/>
        <v/>
      </c>
      <c r="C1141" s="99" t="str">
        <f t="shared" ca="1" si="85"/>
        <v/>
      </c>
      <c r="D1141" s="100" t="str">
        <f t="shared" ca="1" si="89"/>
        <v/>
      </c>
      <c r="E1141" s="101" t="str">
        <f t="shared" ca="1" si="86"/>
        <v/>
      </c>
      <c r="F1141" s="101" t="str">
        <f t="shared" ca="1" si="87"/>
        <v/>
      </c>
    </row>
    <row r="1142" spans="1:6" ht="18.75" customHeight="1" x14ac:dyDescent="0.15">
      <c r="A1142" s="1" t="str">
        <f>IFERROR(MATCH(ROW(A1142)-ROW($A$2),入力画面!A:A,0),"")</f>
        <v/>
      </c>
      <c r="B1142" s="98" t="str">
        <f t="shared" ca="1" si="88"/>
        <v/>
      </c>
      <c r="C1142" s="99" t="str">
        <f t="shared" ca="1" si="85"/>
        <v/>
      </c>
      <c r="D1142" s="100" t="str">
        <f t="shared" ca="1" si="89"/>
        <v/>
      </c>
      <c r="E1142" s="101" t="str">
        <f t="shared" ca="1" si="86"/>
        <v/>
      </c>
      <c r="F1142" s="101" t="str">
        <f t="shared" ca="1" si="87"/>
        <v/>
      </c>
    </row>
    <row r="1143" spans="1:6" ht="18.75" customHeight="1" x14ac:dyDescent="0.15">
      <c r="A1143" s="1" t="str">
        <f>IFERROR(MATCH(ROW(A1143)-ROW($A$2),入力画面!A:A,0),"")</f>
        <v/>
      </c>
      <c r="B1143" s="98" t="str">
        <f t="shared" ca="1" si="88"/>
        <v/>
      </c>
      <c r="C1143" s="99" t="str">
        <f t="shared" ca="1" si="85"/>
        <v/>
      </c>
      <c r="D1143" s="100" t="str">
        <f t="shared" ca="1" si="89"/>
        <v/>
      </c>
      <c r="E1143" s="101" t="str">
        <f t="shared" ca="1" si="86"/>
        <v/>
      </c>
      <c r="F1143" s="101" t="str">
        <f t="shared" ca="1" si="87"/>
        <v/>
      </c>
    </row>
    <row r="1144" spans="1:6" ht="18.75" customHeight="1" x14ac:dyDescent="0.15">
      <c r="A1144" s="1" t="str">
        <f>IFERROR(MATCH(ROW(A1144)-ROW($A$2),入力画面!A:A,0),"")</f>
        <v/>
      </c>
      <c r="B1144" s="98" t="str">
        <f t="shared" ca="1" si="88"/>
        <v/>
      </c>
      <c r="C1144" s="99" t="str">
        <f t="shared" ca="1" si="85"/>
        <v/>
      </c>
      <c r="D1144" s="100" t="str">
        <f t="shared" ca="1" si="89"/>
        <v/>
      </c>
      <c r="E1144" s="101" t="str">
        <f t="shared" ca="1" si="86"/>
        <v/>
      </c>
      <c r="F1144" s="101" t="str">
        <f t="shared" ca="1" si="87"/>
        <v/>
      </c>
    </row>
    <row r="1145" spans="1:6" ht="18.75" customHeight="1" x14ac:dyDescent="0.15">
      <c r="A1145" s="1" t="str">
        <f>IFERROR(MATCH(ROW(A1145)-ROW($A$2),入力画面!A:A,0),"")</f>
        <v/>
      </c>
      <c r="B1145" s="98" t="str">
        <f t="shared" ca="1" si="88"/>
        <v/>
      </c>
      <c r="C1145" s="99" t="str">
        <f t="shared" ca="1" si="85"/>
        <v/>
      </c>
      <c r="D1145" s="100" t="str">
        <f t="shared" ca="1" si="89"/>
        <v/>
      </c>
      <c r="E1145" s="101" t="str">
        <f t="shared" ca="1" si="86"/>
        <v/>
      </c>
      <c r="F1145" s="101" t="str">
        <f t="shared" ca="1" si="87"/>
        <v/>
      </c>
    </row>
    <row r="1146" spans="1:6" ht="18.75" customHeight="1" x14ac:dyDescent="0.15">
      <c r="A1146" s="1" t="str">
        <f>IFERROR(MATCH(ROW(A1146)-ROW($A$2),入力画面!A:A,0),"")</f>
        <v/>
      </c>
      <c r="B1146" s="98" t="str">
        <f t="shared" ca="1" si="88"/>
        <v/>
      </c>
      <c r="C1146" s="99" t="str">
        <f t="shared" ca="1" si="85"/>
        <v/>
      </c>
      <c r="D1146" s="100" t="str">
        <f t="shared" ca="1" si="89"/>
        <v/>
      </c>
      <c r="E1146" s="101" t="str">
        <f t="shared" ca="1" si="86"/>
        <v/>
      </c>
      <c r="F1146" s="101" t="str">
        <f t="shared" ca="1" si="87"/>
        <v/>
      </c>
    </row>
    <row r="1147" spans="1:6" ht="18.75" customHeight="1" x14ac:dyDescent="0.15">
      <c r="A1147" s="1" t="str">
        <f>IFERROR(MATCH(ROW(A1147)-ROW($A$2),入力画面!A:A,0),"")</f>
        <v/>
      </c>
      <c r="B1147" s="98" t="str">
        <f t="shared" ca="1" si="88"/>
        <v/>
      </c>
      <c r="C1147" s="99" t="str">
        <f t="shared" ca="1" si="85"/>
        <v/>
      </c>
      <c r="D1147" s="100" t="str">
        <f t="shared" ca="1" si="89"/>
        <v/>
      </c>
      <c r="E1147" s="101" t="str">
        <f t="shared" ca="1" si="86"/>
        <v/>
      </c>
      <c r="F1147" s="101" t="str">
        <f t="shared" ca="1" si="87"/>
        <v/>
      </c>
    </row>
    <row r="1148" spans="1:6" ht="18.75" customHeight="1" x14ac:dyDescent="0.15">
      <c r="A1148" s="1" t="str">
        <f>IFERROR(MATCH(ROW(A1148)-ROW($A$2),入力画面!A:A,0),"")</f>
        <v/>
      </c>
      <c r="B1148" s="98" t="str">
        <f t="shared" ca="1" si="88"/>
        <v/>
      </c>
      <c r="C1148" s="99" t="str">
        <f t="shared" ca="1" si="85"/>
        <v/>
      </c>
      <c r="D1148" s="100" t="str">
        <f t="shared" ca="1" si="89"/>
        <v/>
      </c>
      <c r="E1148" s="101" t="str">
        <f t="shared" ca="1" si="86"/>
        <v/>
      </c>
      <c r="F1148" s="101" t="str">
        <f t="shared" ca="1" si="87"/>
        <v/>
      </c>
    </row>
    <row r="1149" spans="1:6" ht="18.75" customHeight="1" x14ac:dyDescent="0.15">
      <c r="A1149" s="1" t="str">
        <f>IFERROR(MATCH(ROW(A1149)-ROW($A$2),入力画面!A:A,0),"")</f>
        <v/>
      </c>
      <c r="B1149" s="98" t="str">
        <f t="shared" ca="1" si="88"/>
        <v/>
      </c>
      <c r="C1149" s="99" t="str">
        <f t="shared" ca="1" si="85"/>
        <v/>
      </c>
      <c r="D1149" s="100" t="str">
        <f t="shared" ca="1" si="89"/>
        <v/>
      </c>
      <c r="E1149" s="101" t="str">
        <f t="shared" ca="1" si="86"/>
        <v/>
      </c>
      <c r="F1149" s="101" t="str">
        <f t="shared" ca="1" si="87"/>
        <v/>
      </c>
    </row>
    <row r="1150" spans="1:6" ht="18.75" customHeight="1" x14ac:dyDescent="0.15">
      <c r="A1150" s="1" t="str">
        <f>IFERROR(MATCH(ROW(A1150)-ROW($A$2),入力画面!A:A,0),"")</f>
        <v/>
      </c>
      <c r="B1150" s="98" t="str">
        <f t="shared" ca="1" si="88"/>
        <v/>
      </c>
      <c r="C1150" s="99" t="str">
        <f t="shared" ca="1" si="85"/>
        <v/>
      </c>
      <c r="D1150" s="100" t="str">
        <f t="shared" ca="1" si="89"/>
        <v/>
      </c>
      <c r="E1150" s="101" t="str">
        <f t="shared" ca="1" si="86"/>
        <v/>
      </c>
      <c r="F1150" s="101" t="str">
        <f t="shared" ca="1" si="87"/>
        <v/>
      </c>
    </row>
    <row r="1151" spans="1:6" ht="18.75" customHeight="1" x14ac:dyDescent="0.15">
      <c r="A1151" s="1" t="str">
        <f>IFERROR(MATCH(ROW(A1151)-ROW($A$2),入力画面!A:A,0),"")</f>
        <v/>
      </c>
      <c r="B1151" s="98" t="str">
        <f t="shared" ca="1" si="88"/>
        <v/>
      </c>
      <c r="C1151" s="99" t="str">
        <f t="shared" ca="1" si="85"/>
        <v/>
      </c>
      <c r="D1151" s="100" t="str">
        <f t="shared" ca="1" si="89"/>
        <v/>
      </c>
      <c r="E1151" s="101" t="str">
        <f t="shared" ca="1" si="86"/>
        <v/>
      </c>
      <c r="F1151" s="101" t="str">
        <f t="shared" ca="1" si="87"/>
        <v/>
      </c>
    </row>
    <row r="1152" spans="1:6" ht="18.75" customHeight="1" x14ac:dyDescent="0.15">
      <c r="A1152" s="1" t="str">
        <f>IFERROR(MATCH(ROW(A1152)-ROW($A$2),入力画面!A:A,0),"")</f>
        <v/>
      </c>
      <c r="B1152" s="98" t="str">
        <f t="shared" ca="1" si="88"/>
        <v/>
      </c>
      <c r="C1152" s="99" t="str">
        <f t="shared" ca="1" si="85"/>
        <v/>
      </c>
      <c r="D1152" s="100" t="str">
        <f t="shared" ca="1" si="89"/>
        <v/>
      </c>
      <c r="E1152" s="101" t="str">
        <f t="shared" ca="1" si="86"/>
        <v/>
      </c>
      <c r="F1152" s="101" t="str">
        <f t="shared" ca="1" si="87"/>
        <v/>
      </c>
    </row>
    <row r="1153" spans="1:6" ht="18.75" customHeight="1" x14ac:dyDescent="0.15">
      <c r="A1153" s="1" t="str">
        <f>IFERROR(MATCH(ROW(A1153)-ROW($A$2),入力画面!A:A,0),"")</f>
        <v/>
      </c>
      <c r="B1153" s="98" t="str">
        <f t="shared" ca="1" si="88"/>
        <v/>
      </c>
      <c r="C1153" s="99" t="str">
        <f t="shared" ca="1" si="85"/>
        <v/>
      </c>
      <c r="D1153" s="100" t="str">
        <f t="shared" ca="1" si="89"/>
        <v/>
      </c>
      <c r="E1153" s="101" t="str">
        <f t="shared" ca="1" si="86"/>
        <v/>
      </c>
      <c r="F1153" s="101" t="str">
        <f t="shared" ca="1" si="87"/>
        <v/>
      </c>
    </row>
    <row r="1154" spans="1:6" ht="18.75" customHeight="1" x14ac:dyDescent="0.15">
      <c r="A1154" s="1" t="str">
        <f>IFERROR(MATCH(ROW(A1154)-ROW($A$2),入力画面!A:A,0),"")</f>
        <v/>
      </c>
      <c r="B1154" s="98" t="str">
        <f t="shared" ca="1" si="88"/>
        <v/>
      </c>
      <c r="C1154" s="99" t="str">
        <f t="shared" ca="1" si="85"/>
        <v/>
      </c>
      <c r="D1154" s="100" t="str">
        <f t="shared" ca="1" si="89"/>
        <v/>
      </c>
      <c r="E1154" s="101" t="str">
        <f t="shared" ca="1" si="86"/>
        <v/>
      </c>
      <c r="F1154" s="101" t="str">
        <f t="shared" ca="1" si="87"/>
        <v/>
      </c>
    </row>
    <row r="1155" spans="1:6" ht="18.75" customHeight="1" x14ac:dyDescent="0.15">
      <c r="A1155" s="1" t="str">
        <f>IFERROR(MATCH(ROW(A1155)-ROW($A$2),入力画面!A:A,0),"")</f>
        <v/>
      </c>
      <c r="B1155" s="98" t="str">
        <f t="shared" ca="1" si="88"/>
        <v/>
      </c>
      <c r="C1155" s="99" t="str">
        <f t="shared" ref="C1155:C1218" ca="1" si="90">IFERROR(INDIRECT("入力画面!G"&amp;A1155),"")</f>
        <v/>
      </c>
      <c r="D1155" s="100" t="str">
        <f t="shared" ca="1" si="89"/>
        <v/>
      </c>
      <c r="E1155" s="101" t="str">
        <f t="shared" ref="E1155:E1218" ca="1" si="91">IFERROR(IF(C1155="収入",INDIRECT("入力画面!I"&amp;A1155),""),"")</f>
        <v/>
      </c>
      <c r="F1155" s="101" t="str">
        <f t="shared" ref="F1155:F1218" ca="1" si="92">IFERROR(IF(C1155="収入","",INDIRECT("入力画面!I"&amp;A1155)),"")</f>
        <v/>
      </c>
    </row>
    <row r="1156" spans="1:6" ht="18.75" customHeight="1" x14ac:dyDescent="0.15">
      <c r="A1156" s="1" t="str">
        <f>IFERROR(MATCH(ROW(A1156)-ROW($A$2),入力画面!A:A,0),"")</f>
        <v/>
      </c>
      <c r="B1156" s="98" t="str">
        <f t="shared" ref="B1156:B1219" ca="1" si="93">IFERROR(INDIRECT("入力画面!C"&amp;A1156),"")</f>
        <v/>
      </c>
      <c r="C1156" s="99" t="str">
        <f t="shared" ca="1" si="90"/>
        <v/>
      </c>
      <c r="D1156" s="100" t="str">
        <f t="shared" ref="D1156:D1219" ca="1" si="94">IFERROR(INDIRECT("入力画面!E"&amp;A1156)&amp;" "&amp;INDIRECT("入力画面!F"&amp;A1156),"")</f>
        <v/>
      </c>
      <c r="E1156" s="101" t="str">
        <f t="shared" ca="1" si="91"/>
        <v/>
      </c>
      <c r="F1156" s="101" t="str">
        <f t="shared" ca="1" si="92"/>
        <v/>
      </c>
    </row>
    <row r="1157" spans="1:6" ht="18.75" customHeight="1" x14ac:dyDescent="0.15">
      <c r="A1157" s="1" t="str">
        <f>IFERROR(MATCH(ROW(A1157)-ROW($A$2),入力画面!A:A,0),"")</f>
        <v/>
      </c>
      <c r="B1157" s="98" t="str">
        <f t="shared" ca="1" si="93"/>
        <v/>
      </c>
      <c r="C1157" s="99" t="str">
        <f t="shared" ca="1" si="90"/>
        <v/>
      </c>
      <c r="D1157" s="100" t="str">
        <f t="shared" ca="1" si="94"/>
        <v/>
      </c>
      <c r="E1157" s="101" t="str">
        <f t="shared" ca="1" si="91"/>
        <v/>
      </c>
      <c r="F1157" s="101" t="str">
        <f t="shared" ca="1" si="92"/>
        <v/>
      </c>
    </row>
    <row r="1158" spans="1:6" ht="18.75" customHeight="1" x14ac:dyDescent="0.15">
      <c r="A1158" s="1" t="str">
        <f>IFERROR(MATCH(ROW(A1158)-ROW($A$2),入力画面!A:A,0),"")</f>
        <v/>
      </c>
      <c r="B1158" s="98" t="str">
        <f t="shared" ca="1" si="93"/>
        <v/>
      </c>
      <c r="C1158" s="99" t="str">
        <f t="shared" ca="1" si="90"/>
        <v/>
      </c>
      <c r="D1158" s="100" t="str">
        <f t="shared" ca="1" si="94"/>
        <v/>
      </c>
      <c r="E1158" s="101" t="str">
        <f t="shared" ca="1" si="91"/>
        <v/>
      </c>
      <c r="F1158" s="101" t="str">
        <f t="shared" ca="1" si="92"/>
        <v/>
      </c>
    </row>
    <row r="1159" spans="1:6" ht="18.75" customHeight="1" x14ac:dyDescent="0.15">
      <c r="A1159" s="1" t="str">
        <f>IFERROR(MATCH(ROW(A1159)-ROW($A$2),入力画面!A:A,0),"")</f>
        <v/>
      </c>
      <c r="B1159" s="98" t="str">
        <f t="shared" ca="1" si="93"/>
        <v/>
      </c>
      <c r="C1159" s="99" t="str">
        <f t="shared" ca="1" si="90"/>
        <v/>
      </c>
      <c r="D1159" s="100" t="str">
        <f t="shared" ca="1" si="94"/>
        <v/>
      </c>
      <c r="E1159" s="101" t="str">
        <f t="shared" ca="1" si="91"/>
        <v/>
      </c>
      <c r="F1159" s="101" t="str">
        <f t="shared" ca="1" si="92"/>
        <v/>
      </c>
    </row>
    <row r="1160" spans="1:6" ht="18.75" customHeight="1" x14ac:dyDescent="0.15">
      <c r="A1160" s="1" t="str">
        <f>IFERROR(MATCH(ROW(A1160)-ROW($A$2),入力画面!A:A,0),"")</f>
        <v/>
      </c>
      <c r="B1160" s="98" t="str">
        <f t="shared" ca="1" si="93"/>
        <v/>
      </c>
      <c r="C1160" s="99" t="str">
        <f t="shared" ca="1" si="90"/>
        <v/>
      </c>
      <c r="D1160" s="100" t="str">
        <f t="shared" ca="1" si="94"/>
        <v/>
      </c>
      <c r="E1160" s="101" t="str">
        <f t="shared" ca="1" si="91"/>
        <v/>
      </c>
      <c r="F1160" s="101" t="str">
        <f t="shared" ca="1" si="92"/>
        <v/>
      </c>
    </row>
    <row r="1161" spans="1:6" ht="18.75" customHeight="1" x14ac:dyDescent="0.15">
      <c r="A1161" s="1" t="str">
        <f>IFERROR(MATCH(ROW(A1161)-ROW($A$2),入力画面!A:A,0),"")</f>
        <v/>
      </c>
      <c r="B1161" s="98" t="str">
        <f t="shared" ca="1" si="93"/>
        <v/>
      </c>
      <c r="C1161" s="99" t="str">
        <f t="shared" ca="1" si="90"/>
        <v/>
      </c>
      <c r="D1161" s="100" t="str">
        <f t="shared" ca="1" si="94"/>
        <v/>
      </c>
      <c r="E1161" s="101" t="str">
        <f t="shared" ca="1" si="91"/>
        <v/>
      </c>
      <c r="F1161" s="101" t="str">
        <f t="shared" ca="1" si="92"/>
        <v/>
      </c>
    </row>
    <row r="1162" spans="1:6" ht="18.75" customHeight="1" x14ac:dyDescent="0.15">
      <c r="A1162" s="1" t="str">
        <f>IFERROR(MATCH(ROW(A1162)-ROW($A$2),入力画面!A:A,0),"")</f>
        <v/>
      </c>
      <c r="B1162" s="98" t="str">
        <f t="shared" ca="1" si="93"/>
        <v/>
      </c>
      <c r="C1162" s="99" t="str">
        <f t="shared" ca="1" si="90"/>
        <v/>
      </c>
      <c r="D1162" s="100" t="str">
        <f t="shared" ca="1" si="94"/>
        <v/>
      </c>
      <c r="E1162" s="101" t="str">
        <f t="shared" ca="1" si="91"/>
        <v/>
      </c>
      <c r="F1162" s="101" t="str">
        <f t="shared" ca="1" si="92"/>
        <v/>
      </c>
    </row>
    <row r="1163" spans="1:6" ht="18.75" customHeight="1" x14ac:dyDescent="0.15">
      <c r="A1163" s="1" t="str">
        <f>IFERROR(MATCH(ROW(A1163)-ROW($A$2),入力画面!A:A,0),"")</f>
        <v/>
      </c>
      <c r="B1163" s="98" t="str">
        <f t="shared" ca="1" si="93"/>
        <v/>
      </c>
      <c r="C1163" s="99" t="str">
        <f t="shared" ca="1" si="90"/>
        <v/>
      </c>
      <c r="D1163" s="100" t="str">
        <f t="shared" ca="1" si="94"/>
        <v/>
      </c>
      <c r="E1163" s="101" t="str">
        <f t="shared" ca="1" si="91"/>
        <v/>
      </c>
      <c r="F1163" s="101" t="str">
        <f t="shared" ca="1" si="92"/>
        <v/>
      </c>
    </row>
    <row r="1164" spans="1:6" ht="18.75" customHeight="1" x14ac:dyDescent="0.15">
      <c r="A1164" s="1" t="str">
        <f>IFERROR(MATCH(ROW(A1164)-ROW($A$2),入力画面!A:A,0),"")</f>
        <v/>
      </c>
      <c r="B1164" s="98" t="str">
        <f t="shared" ca="1" si="93"/>
        <v/>
      </c>
      <c r="C1164" s="99" t="str">
        <f t="shared" ca="1" si="90"/>
        <v/>
      </c>
      <c r="D1164" s="100" t="str">
        <f t="shared" ca="1" si="94"/>
        <v/>
      </c>
      <c r="E1164" s="101" t="str">
        <f t="shared" ca="1" si="91"/>
        <v/>
      </c>
      <c r="F1164" s="101" t="str">
        <f t="shared" ca="1" si="92"/>
        <v/>
      </c>
    </row>
    <row r="1165" spans="1:6" ht="18.75" customHeight="1" x14ac:dyDescent="0.15">
      <c r="A1165" s="1" t="str">
        <f>IFERROR(MATCH(ROW(A1165)-ROW($A$2),入力画面!A:A,0),"")</f>
        <v/>
      </c>
      <c r="B1165" s="98" t="str">
        <f t="shared" ca="1" si="93"/>
        <v/>
      </c>
      <c r="C1165" s="99" t="str">
        <f t="shared" ca="1" si="90"/>
        <v/>
      </c>
      <c r="D1165" s="100" t="str">
        <f t="shared" ca="1" si="94"/>
        <v/>
      </c>
      <c r="E1165" s="101" t="str">
        <f t="shared" ca="1" si="91"/>
        <v/>
      </c>
      <c r="F1165" s="101" t="str">
        <f t="shared" ca="1" si="92"/>
        <v/>
      </c>
    </row>
    <row r="1166" spans="1:6" ht="18.75" customHeight="1" x14ac:dyDescent="0.15">
      <c r="A1166" s="1" t="str">
        <f>IFERROR(MATCH(ROW(A1166)-ROW($A$2),入力画面!A:A,0),"")</f>
        <v/>
      </c>
      <c r="B1166" s="98" t="str">
        <f t="shared" ca="1" si="93"/>
        <v/>
      </c>
      <c r="C1166" s="99" t="str">
        <f t="shared" ca="1" si="90"/>
        <v/>
      </c>
      <c r="D1166" s="100" t="str">
        <f t="shared" ca="1" si="94"/>
        <v/>
      </c>
      <c r="E1166" s="101" t="str">
        <f t="shared" ca="1" si="91"/>
        <v/>
      </c>
      <c r="F1166" s="101" t="str">
        <f t="shared" ca="1" si="92"/>
        <v/>
      </c>
    </row>
    <row r="1167" spans="1:6" ht="18.75" customHeight="1" x14ac:dyDescent="0.15">
      <c r="A1167" s="1" t="str">
        <f>IFERROR(MATCH(ROW(A1167)-ROW($A$2),入力画面!A:A,0),"")</f>
        <v/>
      </c>
      <c r="B1167" s="98" t="str">
        <f t="shared" ca="1" si="93"/>
        <v/>
      </c>
      <c r="C1167" s="99" t="str">
        <f t="shared" ca="1" si="90"/>
        <v/>
      </c>
      <c r="D1167" s="100" t="str">
        <f t="shared" ca="1" si="94"/>
        <v/>
      </c>
      <c r="E1167" s="101" t="str">
        <f t="shared" ca="1" si="91"/>
        <v/>
      </c>
      <c r="F1167" s="101" t="str">
        <f t="shared" ca="1" si="92"/>
        <v/>
      </c>
    </row>
    <row r="1168" spans="1:6" ht="18.75" customHeight="1" x14ac:dyDescent="0.15">
      <c r="A1168" s="1" t="str">
        <f>IFERROR(MATCH(ROW(A1168)-ROW($A$2),入力画面!A:A,0),"")</f>
        <v/>
      </c>
      <c r="B1168" s="98" t="str">
        <f t="shared" ca="1" si="93"/>
        <v/>
      </c>
      <c r="C1168" s="99" t="str">
        <f t="shared" ca="1" si="90"/>
        <v/>
      </c>
      <c r="D1168" s="100" t="str">
        <f t="shared" ca="1" si="94"/>
        <v/>
      </c>
      <c r="E1168" s="101" t="str">
        <f t="shared" ca="1" si="91"/>
        <v/>
      </c>
      <c r="F1168" s="101" t="str">
        <f t="shared" ca="1" si="92"/>
        <v/>
      </c>
    </row>
    <row r="1169" spans="1:6" ht="18.75" customHeight="1" x14ac:dyDescent="0.15">
      <c r="A1169" s="1" t="str">
        <f>IFERROR(MATCH(ROW(A1169)-ROW($A$2),入力画面!A:A,0),"")</f>
        <v/>
      </c>
      <c r="B1169" s="98" t="str">
        <f t="shared" ca="1" si="93"/>
        <v/>
      </c>
      <c r="C1169" s="99" t="str">
        <f t="shared" ca="1" si="90"/>
        <v/>
      </c>
      <c r="D1169" s="100" t="str">
        <f t="shared" ca="1" si="94"/>
        <v/>
      </c>
      <c r="E1169" s="101" t="str">
        <f t="shared" ca="1" si="91"/>
        <v/>
      </c>
      <c r="F1169" s="101" t="str">
        <f t="shared" ca="1" si="92"/>
        <v/>
      </c>
    </row>
    <row r="1170" spans="1:6" ht="18.75" customHeight="1" x14ac:dyDescent="0.15">
      <c r="A1170" s="1" t="str">
        <f>IFERROR(MATCH(ROW(A1170)-ROW($A$2),入力画面!A:A,0),"")</f>
        <v/>
      </c>
      <c r="B1170" s="98" t="str">
        <f t="shared" ca="1" si="93"/>
        <v/>
      </c>
      <c r="C1170" s="99" t="str">
        <f t="shared" ca="1" si="90"/>
        <v/>
      </c>
      <c r="D1170" s="100" t="str">
        <f t="shared" ca="1" si="94"/>
        <v/>
      </c>
      <c r="E1170" s="101" t="str">
        <f t="shared" ca="1" si="91"/>
        <v/>
      </c>
      <c r="F1170" s="101" t="str">
        <f t="shared" ca="1" si="92"/>
        <v/>
      </c>
    </row>
    <row r="1171" spans="1:6" ht="18.75" customHeight="1" x14ac:dyDescent="0.15">
      <c r="A1171" s="1" t="str">
        <f>IFERROR(MATCH(ROW(A1171)-ROW($A$2),入力画面!A:A,0),"")</f>
        <v/>
      </c>
      <c r="B1171" s="98" t="str">
        <f t="shared" ca="1" si="93"/>
        <v/>
      </c>
      <c r="C1171" s="99" t="str">
        <f t="shared" ca="1" si="90"/>
        <v/>
      </c>
      <c r="D1171" s="100" t="str">
        <f t="shared" ca="1" si="94"/>
        <v/>
      </c>
      <c r="E1171" s="101" t="str">
        <f t="shared" ca="1" si="91"/>
        <v/>
      </c>
      <c r="F1171" s="101" t="str">
        <f t="shared" ca="1" si="92"/>
        <v/>
      </c>
    </row>
    <row r="1172" spans="1:6" ht="18.75" customHeight="1" x14ac:dyDescent="0.15">
      <c r="A1172" s="1" t="str">
        <f>IFERROR(MATCH(ROW(A1172)-ROW($A$2),入力画面!A:A,0),"")</f>
        <v/>
      </c>
      <c r="B1172" s="98" t="str">
        <f t="shared" ca="1" si="93"/>
        <v/>
      </c>
      <c r="C1172" s="99" t="str">
        <f t="shared" ca="1" si="90"/>
        <v/>
      </c>
      <c r="D1172" s="100" t="str">
        <f t="shared" ca="1" si="94"/>
        <v/>
      </c>
      <c r="E1172" s="101" t="str">
        <f t="shared" ca="1" si="91"/>
        <v/>
      </c>
      <c r="F1172" s="101" t="str">
        <f t="shared" ca="1" si="92"/>
        <v/>
      </c>
    </row>
    <row r="1173" spans="1:6" ht="18.75" customHeight="1" x14ac:dyDescent="0.15">
      <c r="A1173" s="1" t="str">
        <f>IFERROR(MATCH(ROW(A1173)-ROW($A$2),入力画面!A:A,0),"")</f>
        <v/>
      </c>
      <c r="B1173" s="98" t="str">
        <f t="shared" ca="1" si="93"/>
        <v/>
      </c>
      <c r="C1173" s="99" t="str">
        <f t="shared" ca="1" si="90"/>
        <v/>
      </c>
      <c r="D1173" s="100" t="str">
        <f t="shared" ca="1" si="94"/>
        <v/>
      </c>
      <c r="E1173" s="101" t="str">
        <f t="shared" ca="1" si="91"/>
        <v/>
      </c>
      <c r="F1173" s="101" t="str">
        <f t="shared" ca="1" si="92"/>
        <v/>
      </c>
    </row>
    <row r="1174" spans="1:6" ht="18.75" customHeight="1" x14ac:dyDescent="0.15">
      <c r="A1174" s="1" t="str">
        <f>IFERROR(MATCH(ROW(A1174)-ROW($A$2),入力画面!A:A,0),"")</f>
        <v/>
      </c>
      <c r="B1174" s="98" t="str">
        <f t="shared" ca="1" si="93"/>
        <v/>
      </c>
      <c r="C1174" s="99" t="str">
        <f t="shared" ca="1" si="90"/>
        <v/>
      </c>
      <c r="D1174" s="100" t="str">
        <f t="shared" ca="1" si="94"/>
        <v/>
      </c>
      <c r="E1174" s="101" t="str">
        <f t="shared" ca="1" si="91"/>
        <v/>
      </c>
      <c r="F1174" s="101" t="str">
        <f t="shared" ca="1" si="92"/>
        <v/>
      </c>
    </row>
    <row r="1175" spans="1:6" ht="18.75" customHeight="1" x14ac:dyDescent="0.15">
      <c r="A1175" s="1" t="str">
        <f>IFERROR(MATCH(ROW(A1175)-ROW($A$2),入力画面!A:A,0),"")</f>
        <v/>
      </c>
      <c r="B1175" s="98" t="str">
        <f t="shared" ca="1" si="93"/>
        <v/>
      </c>
      <c r="C1175" s="99" t="str">
        <f t="shared" ca="1" si="90"/>
        <v/>
      </c>
      <c r="D1175" s="100" t="str">
        <f t="shared" ca="1" si="94"/>
        <v/>
      </c>
      <c r="E1175" s="101" t="str">
        <f t="shared" ca="1" si="91"/>
        <v/>
      </c>
      <c r="F1175" s="101" t="str">
        <f t="shared" ca="1" si="92"/>
        <v/>
      </c>
    </row>
    <row r="1176" spans="1:6" ht="18.75" customHeight="1" x14ac:dyDescent="0.15">
      <c r="A1176" s="1" t="str">
        <f>IFERROR(MATCH(ROW(A1176)-ROW($A$2),入力画面!A:A,0),"")</f>
        <v/>
      </c>
      <c r="B1176" s="98" t="str">
        <f t="shared" ca="1" si="93"/>
        <v/>
      </c>
      <c r="C1176" s="99" t="str">
        <f t="shared" ca="1" si="90"/>
        <v/>
      </c>
      <c r="D1176" s="100" t="str">
        <f t="shared" ca="1" si="94"/>
        <v/>
      </c>
      <c r="E1176" s="101" t="str">
        <f t="shared" ca="1" si="91"/>
        <v/>
      </c>
      <c r="F1176" s="101" t="str">
        <f t="shared" ca="1" si="92"/>
        <v/>
      </c>
    </row>
    <row r="1177" spans="1:6" ht="18.75" customHeight="1" x14ac:dyDescent="0.15">
      <c r="A1177" s="1" t="str">
        <f>IFERROR(MATCH(ROW(A1177)-ROW($A$2),入力画面!A:A,0),"")</f>
        <v/>
      </c>
      <c r="B1177" s="98" t="str">
        <f t="shared" ca="1" si="93"/>
        <v/>
      </c>
      <c r="C1177" s="99" t="str">
        <f t="shared" ca="1" si="90"/>
        <v/>
      </c>
      <c r="D1177" s="100" t="str">
        <f t="shared" ca="1" si="94"/>
        <v/>
      </c>
      <c r="E1177" s="101" t="str">
        <f t="shared" ca="1" si="91"/>
        <v/>
      </c>
      <c r="F1177" s="101" t="str">
        <f t="shared" ca="1" si="92"/>
        <v/>
      </c>
    </row>
    <row r="1178" spans="1:6" ht="18.75" customHeight="1" x14ac:dyDescent="0.15">
      <c r="A1178" s="1" t="str">
        <f>IFERROR(MATCH(ROW(A1178)-ROW($A$2),入力画面!A:A,0),"")</f>
        <v/>
      </c>
      <c r="B1178" s="98" t="str">
        <f t="shared" ca="1" si="93"/>
        <v/>
      </c>
      <c r="C1178" s="99" t="str">
        <f t="shared" ca="1" si="90"/>
        <v/>
      </c>
      <c r="D1178" s="100" t="str">
        <f t="shared" ca="1" si="94"/>
        <v/>
      </c>
      <c r="E1178" s="101" t="str">
        <f t="shared" ca="1" si="91"/>
        <v/>
      </c>
      <c r="F1178" s="101" t="str">
        <f t="shared" ca="1" si="92"/>
        <v/>
      </c>
    </row>
    <row r="1179" spans="1:6" ht="18.75" customHeight="1" x14ac:dyDescent="0.15">
      <c r="A1179" s="1" t="str">
        <f>IFERROR(MATCH(ROW(A1179)-ROW($A$2),入力画面!A:A,0),"")</f>
        <v/>
      </c>
      <c r="B1179" s="98" t="str">
        <f t="shared" ca="1" si="93"/>
        <v/>
      </c>
      <c r="C1179" s="99" t="str">
        <f t="shared" ca="1" si="90"/>
        <v/>
      </c>
      <c r="D1179" s="100" t="str">
        <f t="shared" ca="1" si="94"/>
        <v/>
      </c>
      <c r="E1179" s="101" t="str">
        <f t="shared" ca="1" si="91"/>
        <v/>
      </c>
      <c r="F1179" s="101" t="str">
        <f t="shared" ca="1" si="92"/>
        <v/>
      </c>
    </row>
    <row r="1180" spans="1:6" ht="18.75" customHeight="1" x14ac:dyDescent="0.15">
      <c r="A1180" s="1" t="str">
        <f>IFERROR(MATCH(ROW(A1180)-ROW($A$2),入力画面!A:A,0),"")</f>
        <v/>
      </c>
      <c r="B1180" s="98" t="str">
        <f t="shared" ca="1" si="93"/>
        <v/>
      </c>
      <c r="C1180" s="99" t="str">
        <f t="shared" ca="1" si="90"/>
        <v/>
      </c>
      <c r="D1180" s="100" t="str">
        <f t="shared" ca="1" si="94"/>
        <v/>
      </c>
      <c r="E1180" s="101" t="str">
        <f t="shared" ca="1" si="91"/>
        <v/>
      </c>
      <c r="F1180" s="101" t="str">
        <f t="shared" ca="1" si="92"/>
        <v/>
      </c>
    </row>
    <row r="1181" spans="1:6" ht="18.75" customHeight="1" x14ac:dyDescent="0.15">
      <c r="A1181" s="1" t="str">
        <f>IFERROR(MATCH(ROW(A1181)-ROW($A$2),入力画面!A:A,0),"")</f>
        <v/>
      </c>
      <c r="B1181" s="98" t="str">
        <f t="shared" ca="1" si="93"/>
        <v/>
      </c>
      <c r="C1181" s="99" t="str">
        <f t="shared" ca="1" si="90"/>
        <v/>
      </c>
      <c r="D1181" s="100" t="str">
        <f t="shared" ca="1" si="94"/>
        <v/>
      </c>
      <c r="E1181" s="101" t="str">
        <f t="shared" ca="1" si="91"/>
        <v/>
      </c>
      <c r="F1181" s="101" t="str">
        <f t="shared" ca="1" si="92"/>
        <v/>
      </c>
    </row>
    <row r="1182" spans="1:6" ht="18.75" customHeight="1" x14ac:dyDescent="0.15">
      <c r="A1182" s="1" t="str">
        <f>IFERROR(MATCH(ROW(A1182)-ROW($A$2),入力画面!A:A,0),"")</f>
        <v/>
      </c>
      <c r="B1182" s="98" t="str">
        <f t="shared" ca="1" si="93"/>
        <v/>
      </c>
      <c r="C1182" s="99" t="str">
        <f t="shared" ca="1" si="90"/>
        <v/>
      </c>
      <c r="D1182" s="100" t="str">
        <f t="shared" ca="1" si="94"/>
        <v/>
      </c>
      <c r="E1182" s="101" t="str">
        <f t="shared" ca="1" si="91"/>
        <v/>
      </c>
      <c r="F1182" s="101" t="str">
        <f t="shared" ca="1" si="92"/>
        <v/>
      </c>
    </row>
    <row r="1183" spans="1:6" ht="18.75" customHeight="1" x14ac:dyDescent="0.15">
      <c r="A1183" s="1" t="str">
        <f>IFERROR(MATCH(ROW(A1183)-ROW($A$2),入力画面!A:A,0),"")</f>
        <v/>
      </c>
      <c r="B1183" s="98" t="str">
        <f t="shared" ca="1" si="93"/>
        <v/>
      </c>
      <c r="C1183" s="99" t="str">
        <f t="shared" ca="1" si="90"/>
        <v/>
      </c>
      <c r="D1183" s="100" t="str">
        <f t="shared" ca="1" si="94"/>
        <v/>
      </c>
      <c r="E1183" s="101" t="str">
        <f t="shared" ca="1" si="91"/>
        <v/>
      </c>
      <c r="F1183" s="101" t="str">
        <f t="shared" ca="1" si="92"/>
        <v/>
      </c>
    </row>
    <row r="1184" spans="1:6" ht="18.75" customHeight="1" x14ac:dyDescent="0.15">
      <c r="A1184" s="1" t="str">
        <f>IFERROR(MATCH(ROW(A1184)-ROW($A$2),入力画面!A:A,0),"")</f>
        <v/>
      </c>
      <c r="B1184" s="98" t="str">
        <f t="shared" ca="1" si="93"/>
        <v/>
      </c>
      <c r="C1184" s="99" t="str">
        <f t="shared" ca="1" si="90"/>
        <v/>
      </c>
      <c r="D1184" s="100" t="str">
        <f t="shared" ca="1" si="94"/>
        <v/>
      </c>
      <c r="E1184" s="101" t="str">
        <f t="shared" ca="1" si="91"/>
        <v/>
      </c>
      <c r="F1184" s="101" t="str">
        <f t="shared" ca="1" si="92"/>
        <v/>
      </c>
    </row>
    <row r="1185" spans="1:6" ht="18.75" customHeight="1" x14ac:dyDescent="0.15">
      <c r="A1185" s="1" t="str">
        <f>IFERROR(MATCH(ROW(A1185)-ROW($A$2),入力画面!A:A,0),"")</f>
        <v/>
      </c>
      <c r="B1185" s="98" t="str">
        <f t="shared" ca="1" si="93"/>
        <v/>
      </c>
      <c r="C1185" s="99" t="str">
        <f t="shared" ca="1" si="90"/>
        <v/>
      </c>
      <c r="D1185" s="100" t="str">
        <f t="shared" ca="1" si="94"/>
        <v/>
      </c>
      <c r="E1185" s="101" t="str">
        <f t="shared" ca="1" si="91"/>
        <v/>
      </c>
      <c r="F1185" s="101" t="str">
        <f t="shared" ca="1" si="92"/>
        <v/>
      </c>
    </row>
    <row r="1186" spans="1:6" ht="18.75" customHeight="1" x14ac:dyDescent="0.15">
      <c r="A1186" s="1" t="str">
        <f>IFERROR(MATCH(ROW(A1186)-ROW($A$2),入力画面!A:A,0),"")</f>
        <v/>
      </c>
      <c r="B1186" s="98" t="str">
        <f t="shared" ca="1" si="93"/>
        <v/>
      </c>
      <c r="C1186" s="99" t="str">
        <f t="shared" ca="1" si="90"/>
        <v/>
      </c>
      <c r="D1186" s="100" t="str">
        <f t="shared" ca="1" si="94"/>
        <v/>
      </c>
      <c r="E1186" s="101" t="str">
        <f t="shared" ca="1" si="91"/>
        <v/>
      </c>
      <c r="F1186" s="101" t="str">
        <f t="shared" ca="1" si="92"/>
        <v/>
      </c>
    </row>
    <row r="1187" spans="1:6" ht="18.75" customHeight="1" x14ac:dyDescent="0.15">
      <c r="A1187" s="1" t="str">
        <f>IFERROR(MATCH(ROW(A1187)-ROW($A$2),入力画面!A:A,0),"")</f>
        <v/>
      </c>
      <c r="B1187" s="98" t="str">
        <f t="shared" ca="1" si="93"/>
        <v/>
      </c>
      <c r="C1187" s="99" t="str">
        <f t="shared" ca="1" si="90"/>
        <v/>
      </c>
      <c r="D1187" s="100" t="str">
        <f t="shared" ca="1" si="94"/>
        <v/>
      </c>
      <c r="E1187" s="101" t="str">
        <f t="shared" ca="1" si="91"/>
        <v/>
      </c>
      <c r="F1187" s="101" t="str">
        <f t="shared" ca="1" si="92"/>
        <v/>
      </c>
    </row>
    <row r="1188" spans="1:6" ht="18.75" customHeight="1" x14ac:dyDescent="0.15">
      <c r="A1188" s="1" t="str">
        <f>IFERROR(MATCH(ROW(A1188)-ROW($A$2),入力画面!A:A,0),"")</f>
        <v/>
      </c>
      <c r="B1188" s="98" t="str">
        <f t="shared" ca="1" si="93"/>
        <v/>
      </c>
      <c r="C1188" s="99" t="str">
        <f t="shared" ca="1" si="90"/>
        <v/>
      </c>
      <c r="D1188" s="100" t="str">
        <f t="shared" ca="1" si="94"/>
        <v/>
      </c>
      <c r="E1188" s="101" t="str">
        <f t="shared" ca="1" si="91"/>
        <v/>
      </c>
      <c r="F1188" s="101" t="str">
        <f t="shared" ca="1" si="92"/>
        <v/>
      </c>
    </row>
    <row r="1189" spans="1:6" ht="18.75" customHeight="1" x14ac:dyDescent="0.15">
      <c r="A1189" s="1" t="str">
        <f>IFERROR(MATCH(ROW(A1189)-ROW($A$2),入力画面!A:A,0),"")</f>
        <v/>
      </c>
      <c r="B1189" s="98" t="str">
        <f t="shared" ca="1" si="93"/>
        <v/>
      </c>
      <c r="C1189" s="99" t="str">
        <f t="shared" ca="1" si="90"/>
        <v/>
      </c>
      <c r="D1189" s="100" t="str">
        <f t="shared" ca="1" si="94"/>
        <v/>
      </c>
      <c r="E1189" s="101" t="str">
        <f t="shared" ca="1" si="91"/>
        <v/>
      </c>
      <c r="F1189" s="101" t="str">
        <f t="shared" ca="1" si="92"/>
        <v/>
      </c>
    </row>
    <row r="1190" spans="1:6" ht="18.75" customHeight="1" x14ac:dyDescent="0.15">
      <c r="A1190" s="1" t="str">
        <f>IFERROR(MATCH(ROW(A1190)-ROW($A$2),入力画面!A:A,0),"")</f>
        <v/>
      </c>
      <c r="B1190" s="98" t="str">
        <f t="shared" ca="1" si="93"/>
        <v/>
      </c>
      <c r="C1190" s="99" t="str">
        <f t="shared" ca="1" si="90"/>
        <v/>
      </c>
      <c r="D1190" s="100" t="str">
        <f t="shared" ca="1" si="94"/>
        <v/>
      </c>
      <c r="E1190" s="101" t="str">
        <f t="shared" ca="1" si="91"/>
        <v/>
      </c>
      <c r="F1190" s="101" t="str">
        <f t="shared" ca="1" si="92"/>
        <v/>
      </c>
    </row>
    <row r="1191" spans="1:6" ht="18.75" customHeight="1" x14ac:dyDescent="0.15">
      <c r="A1191" s="1" t="str">
        <f>IFERROR(MATCH(ROW(A1191)-ROW($A$2),入力画面!A:A,0),"")</f>
        <v/>
      </c>
      <c r="B1191" s="98" t="str">
        <f t="shared" ca="1" si="93"/>
        <v/>
      </c>
      <c r="C1191" s="99" t="str">
        <f t="shared" ca="1" si="90"/>
        <v/>
      </c>
      <c r="D1191" s="100" t="str">
        <f t="shared" ca="1" si="94"/>
        <v/>
      </c>
      <c r="E1191" s="101" t="str">
        <f t="shared" ca="1" si="91"/>
        <v/>
      </c>
      <c r="F1191" s="101" t="str">
        <f t="shared" ca="1" si="92"/>
        <v/>
      </c>
    </row>
    <row r="1192" spans="1:6" ht="18.75" customHeight="1" x14ac:dyDescent="0.15">
      <c r="A1192" s="1" t="str">
        <f>IFERROR(MATCH(ROW(A1192)-ROW($A$2),入力画面!A:A,0),"")</f>
        <v/>
      </c>
      <c r="B1192" s="98" t="str">
        <f t="shared" ca="1" si="93"/>
        <v/>
      </c>
      <c r="C1192" s="99" t="str">
        <f t="shared" ca="1" si="90"/>
        <v/>
      </c>
      <c r="D1192" s="100" t="str">
        <f t="shared" ca="1" si="94"/>
        <v/>
      </c>
      <c r="E1192" s="101" t="str">
        <f t="shared" ca="1" si="91"/>
        <v/>
      </c>
      <c r="F1192" s="101" t="str">
        <f t="shared" ca="1" si="92"/>
        <v/>
      </c>
    </row>
    <row r="1193" spans="1:6" ht="18.75" customHeight="1" x14ac:dyDescent="0.15">
      <c r="A1193" s="1" t="str">
        <f>IFERROR(MATCH(ROW(A1193)-ROW($A$2),入力画面!A:A,0),"")</f>
        <v/>
      </c>
      <c r="B1193" s="98" t="str">
        <f t="shared" ca="1" si="93"/>
        <v/>
      </c>
      <c r="C1193" s="99" t="str">
        <f t="shared" ca="1" si="90"/>
        <v/>
      </c>
      <c r="D1193" s="100" t="str">
        <f t="shared" ca="1" si="94"/>
        <v/>
      </c>
      <c r="E1193" s="101" t="str">
        <f t="shared" ca="1" si="91"/>
        <v/>
      </c>
      <c r="F1193" s="101" t="str">
        <f t="shared" ca="1" si="92"/>
        <v/>
      </c>
    </row>
    <row r="1194" spans="1:6" ht="18.75" customHeight="1" x14ac:dyDescent="0.15">
      <c r="A1194" s="1" t="str">
        <f>IFERROR(MATCH(ROW(A1194)-ROW($A$2),入力画面!A:A,0),"")</f>
        <v/>
      </c>
      <c r="B1194" s="98" t="str">
        <f t="shared" ca="1" si="93"/>
        <v/>
      </c>
      <c r="C1194" s="99" t="str">
        <f t="shared" ca="1" si="90"/>
        <v/>
      </c>
      <c r="D1194" s="100" t="str">
        <f t="shared" ca="1" si="94"/>
        <v/>
      </c>
      <c r="E1194" s="101" t="str">
        <f t="shared" ca="1" si="91"/>
        <v/>
      </c>
      <c r="F1194" s="101" t="str">
        <f t="shared" ca="1" si="92"/>
        <v/>
      </c>
    </row>
    <row r="1195" spans="1:6" ht="18.75" customHeight="1" x14ac:dyDescent="0.15">
      <c r="A1195" s="1" t="str">
        <f>IFERROR(MATCH(ROW(A1195)-ROW($A$2),入力画面!A:A,0),"")</f>
        <v/>
      </c>
      <c r="B1195" s="98" t="str">
        <f t="shared" ca="1" si="93"/>
        <v/>
      </c>
      <c r="C1195" s="99" t="str">
        <f t="shared" ca="1" si="90"/>
        <v/>
      </c>
      <c r="D1195" s="100" t="str">
        <f t="shared" ca="1" si="94"/>
        <v/>
      </c>
      <c r="E1195" s="101" t="str">
        <f t="shared" ca="1" si="91"/>
        <v/>
      </c>
      <c r="F1195" s="101" t="str">
        <f t="shared" ca="1" si="92"/>
        <v/>
      </c>
    </row>
    <row r="1196" spans="1:6" ht="18.75" customHeight="1" x14ac:dyDescent="0.15">
      <c r="A1196" s="1" t="str">
        <f>IFERROR(MATCH(ROW(A1196)-ROW($A$2),入力画面!A:A,0),"")</f>
        <v/>
      </c>
      <c r="B1196" s="98" t="str">
        <f t="shared" ca="1" si="93"/>
        <v/>
      </c>
      <c r="C1196" s="99" t="str">
        <f t="shared" ca="1" si="90"/>
        <v/>
      </c>
      <c r="D1196" s="100" t="str">
        <f t="shared" ca="1" si="94"/>
        <v/>
      </c>
      <c r="E1196" s="101" t="str">
        <f t="shared" ca="1" si="91"/>
        <v/>
      </c>
      <c r="F1196" s="101" t="str">
        <f t="shared" ca="1" si="92"/>
        <v/>
      </c>
    </row>
    <row r="1197" spans="1:6" ht="18.75" customHeight="1" x14ac:dyDescent="0.15">
      <c r="A1197" s="1" t="str">
        <f>IFERROR(MATCH(ROW(A1197)-ROW($A$2),入力画面!A:A,0),"")</f>
        <v/>
      </c>
      <c r="B1197" s="98" t="str">
        <f t="shared" ca="1" si="93"/>
        <v/>
      </c>
      <c r="C1197" s="99" t="str">
        <f t="shared" ca="1" si="90"/>
        <v/>
      </c>
      <c r="D1197" s="100" t="str">
        <f t="shared" ca="1" si="94"/>
        <v/>
      </c>
      <c r="E1197" s="101" t="str">
        <f t="shared" ca="1" si="91"/>
        <v/>
      </c>
      <c r="F1197" s="101" t="str">
        <f t="shared" ca="1" si="92"/>
        <v/>
      </c>
    </row>
    <row r="1198" spans="1:6" ht="18.75" customHeight="1" x14ac:dyDescent="0.15">
      <c r="A1198" s="1" t="str">
        <f>IFERROR(MATCH(ROW(A1198)-ROW($A$2),入力画面!A:A,0),"")</f>
        <v/>
      </c>
      <c r="B1198" s="98" t="str">
        <f t="shared" ca="1" si="93"/>
        <v/>
      </c>
      <c r="C1198" s="99" t="str">
        <f t="shared" ca="1" si="90"/>
        <v/>
      </c>
      <c r="D1198" s="100" t="str">
        <f t="shared" ca="1" si="94"/>
        <v/>
      </c>
      <c r="E1198" s="101" t="str">
        <f t="shared" ca="1" si="91"/>
        <v/>
      </c>
      <c r="F1198" s="101" t="str">
        <f t="shared" ca="1" si="92"/>
        <v/>
      </c>
    </row>
    <row r="1199" spans="1:6" ht="18.75" customHeight="1" x14ac:dyDescent="0.15">
      <c r="A1199" s="1" t="str">
        <f>IFERROR(MATCH(ROW(A1199)-ROW($A$2),入力画面!A:A,0),"")</f>
        <v/>
      </c>
      <c r="B1199" s="98" t="str">
        <f t="shared" ca="1" si="93"/>
        <v/>
      </c>
      <c r="C1199" s="99" t="str">
        <f t="shared" ca="1" si="90"/>
        <v/>
      </c>
      <c r="D1199" s="100" t="str">
        <f t="shared" ca="1" si="94"/>
        <v/>
      </c>
      <c r="E1199" s="101" t="str">
        <f t="shared" ca="1" si="91"/>
        <v/>
      </c>
      <c r="F1199" s="101" t="str">
        <f t="shared" ca="1" si="92"/>
        <v/>
      </c>
    </row>
    <row r="1200" spans="1:6" ht="18.75" customHeight="1" x14ac:dyDescent="0.15">
      <c r="A1200" s="1" t="str">
        <f>IFERROR(MATCH(ROW(A1200)-ROW($A$2),入力画面!A:A,0),"")</f>
        <v/>
      </c>
      <c r="B1200" s="98" t="str">
        <f t="shared" ca="1" si="93"/>
        <v/>
      </c>
      <c r="C1200" s="99" t="str">
        <f t="shared" ca="1" si="90"/>
        <v/>
      </c>
      <c r="D1200" s="100" t="str">
        <f t="shared" ca="1" si="94"/>
        <v/>
      </c>
      <c r="E1200" s="101" t="str">
        <f t="shared" ca="1" si="91"/>
        <v/>
      </c>
      <c r="F1200" s="101" t="str">
        <f t="shared" ca="1" si="92"/>
        <v/>
      </c>
    </row>
    <row r="1201" spans="1:6" ht="18.75" customHeight="1" x14ac:dyDescent="0.15">
      <c r="A1201" s="1" t="str">
        <f>IFERROR(MATCH(ROW(A1201)-ROW($A$2),入力画面!A:A,0),"")</f>
        <v/>
      </c>
      <c r="B1201" s="98" t="str">
        <f t="shared" ca="1" si="93"/>
        <v/>
      </c>
      <c r="C1201" s="99" t="str">
        <f t="shared" ca="1" si="90"/>
        <v/>
      </c>
      <c r="D1201" s="100" t="str">
        <f t="shared" ca="1" si="94"/>
        <v/>
      </c>
      <c r="E1201" s="101" t="str">
        <f t="shared" ca="1" si="91"/>
        <v/>
      </c>
      <c r="F1201" s="101" t="str">
        <f t="shared" ca="1" si="92"/>
        <v/>
      </c>
    </row>
    <row r="1202" spans="1:6" ht="18.75" customHeight="1" x14ac:dyDescent="0.15">
      <c r="A1202" s="1" t="str">
        <f>IFERROR(MATCH(ROW(A1202)-ROW($A$2),入力画面!A:A,0),"")</f>
        <v/>
      </c>
      <c r="B1202" s="98" t="str">
        <f t="shared" ca="1" si="93"/>
        <v/>
      </c>
      <c r="C1202" s="99" t="str">
        <f t="shared" ca="1" si="90"/>
        <v/>
      </c>
      <c r="D1202" s="100" t="str">
        <f t="shared" ca="1" si="94"/>
        <v/>
      </c>
      <c r="E1202" s="101" t="str">
        <f t="shared" ca="1" si="91"/>
        <v/>
      </c>
      <c r="F1202" s="101" t="str">
        <f t="shared" ca="1" si="92"/>
        <v/>
      </c>
    </row>
    <row r="1203" spans="1:6" ht="18.75" customHeight="1" x14ac:dyDescent="0.15">
      <c r="A1203" s="1" t="str">
        <f>IFERROR(MATCH(ROW(A1203)-ROW($A$2),入力画面!A:A,0),"")</f>
        <v/>
      </c>
      <c r="B1203" s="98" t="str">
        <f t="shared" ca="1" si="93"/>
        <v/>
      </c>
      <c r="C1203" s="99" t="str">
        <f t="shared" ca="1" si="90"/>
        <v/>
      </c>
      <c r="D1203" s="100" t="str">
        <f t="shared" ca="1" si="94"/>
        <v/>
      </c>
      <c r="E1203" s="101" t="str">
        <f t="shared" ca="1" si="91"/>
        <v/>
      </c>
      <c r="F1203" s="101" t="str">
        <f t="shared" ca="1" si="92"/>
        <v/>
      </c>
    </row>
    <row r="1204" spans="1:6" ht="18.75" customHeight="1" x14ac:dyDescent="0.15">
      <c r="A1204" s="1" t="str">
        <f>IFERROR(MATCH(ROW(A1204)-ROW($A$2),入力画面!A:A,0),"")</f>
        <v/>
      </c>
      <c r="B1204" s="98" t="str">
        <f t="shared" ca="1" si="93"/>
        <v/>
      </c>
      <c r="C1204" s="99" t="str">
        <f t="shared" ca="1" si="90"/>
        <v/>
      </c>
      <c r="D1204" s="100" t="str">
        <f t="shared" ca="1" si="94"/>
        <v/>
      </c>
      <c r="E1204" s="101" t="str">
        <f t="shared" ca="1" si="91"/>
        <v/>
      </c>
      <c r="F1204" s="101" t="str">
        <f t="shared" ca="1" si="92"/>
        <v/>
      </c>
    </row>
    <row r="1205" spans="1:6" ht="18.75" customHeight="1" x14ac:dyDescent="0.15">
      <c r="A1205" s="1" t="str">
        <f>IFERROR(MATCH(ROW(A1205)-ROW($A$2),入力画面!A:A,0),"")</f>
        <v/>
      </c>
      <c r="B1205" s="98" t="str">
        <f t="shared" ca="1" si="93"/>
        <v/>
      </c>
      <c r="C1205" s="99" t="str">
        <f t="shared" ca="1" si="90"/>
        <v/>
      </c>
      <c r="D1205" s="100" t="str">
        <f t="shared" ca="1" si="94"/>
        <v/>
      </c>
      <c r="E1205" s="101" t="str">
        <f t="shared" ca="1" si="91"/>
        <v/>
      </c>
      <c r="F1205" s="101" t="str">
        <f t="shared" ca="1" si="92"/>
        <v/>
      </c>
    </row>
    <row r="1206" spans="1:6" ht="18.75" customHeight="1" x14ac:dyDescent="0.15">
      <c r="A1206" s="1" t="str">
        <f>IFERROR(MATCH(ROW(A1206)-ROW($A$2),入力画面!A:A,0),"")</f>
        <v/>
      </c>
      <c r="B1206" s="98" t="str">
        <f t="shared" ca="1" si="93"/>
        <v/>
      </c>
      <c r="C1206" s="99" t="str">
        <f t="shared" ca="1" si="90"/>
        <v/>
      </c>
      <c r="D1206" s="100" t="str">
        <f t="shared" ca="1" si="94"/>
        <v/>
      </c>
      <c r="E1206" s="101" t="str">
        <f t="shared" ca="1" si="91"/>
        <v/>
      </c>
      <c r="F1206" s="101" t="str">
        <f t="shared" ca="1" si="92"/>
        <v/>
      </c>
    </row>
    <row r="1207" spans="1:6" ht="18.75" customHeight="1" x14ac:dyDescent="0.15">
      <c r="A1207" s="1" t="str">
        <f>IFERROR(MATCH(ROW(A1207)-ROW($A$2),入力画面!A:A,0),"")</f>
        <v/>
      </c>
      <c r="B1207" s="98" t="str">
        <f t="shared" ca="1" si="93"/>
        <v/>
      </c>
      <c r="C1207" s="99" t="str">
        <f t="shared" ca="1" si="90"/>
        <v/>
      </c>
      <c r="D1207" s="100" t="str">
        <f t="shared" ca="1" si="94"/>
        <v/>
      </c>
      <c r="E1207" s="101" t="str">
        <f t="shared" ca="1" si="91"/>
        <v/>
      </c>
      <c r="F1207" s="101" t="str">
        <f t="shared" ca="1" si="92"/>
        <v/>
      </c>
    </row>
    <row r="1208" spans="1:6" ht="18.75" customHeight="1" x14ac:dyDescent="0.15">
      <c r="A1208" s="1" t="str">
        <f>IFERROR(MATCH(ROW(A1208)-ROW($A$2),入力画面!A:A,0),"")</f>
        <v/>
      </c>
      <c r="B1208" s="98" t="str">
        <f t="shared" ca="1" si="93"/>
        <v/>
      </c>
      <c r="C1208" s="99" t="str">
        <f t="shared" ca="1" si="90"/>
        <v/>
      </c>
      <c r="D1208" s="100" t="str">
        <f t="shared" ca="1" si="94"/>
        <v/>
      </c>
      <c r="E1208" s="101" t="str">
        <f t="shared" ca="1" si="91"/>
        <v/>
      </c>
      <c r="F1208" s="101" t="str">
        <f t="shared" ca="1" si="92"/>
        <v/>
      </c>
    </row>
    <row r="1209" spans="1:6" ht="18.75" customHeight="1" x14ac:dyDescent="0.15">
      <c r="A1209" s="1" t="str">
        <f>IFERROR(MATCH(ROW(A1209)-ROW($A$2),入力画面!A:A,0),"")</f>
        <v/>
      </c>
      <c r="B1209" s="98" t="str">
        <f t="shared" ca="1" si="93"/>
        <v/>
      </c>
      <c r="C1209" s="99" t="str">
        <f t="shared" ca="1" si="90"/>
        <v/>
      </c>
      <c r="D1209" s="100" t="str">
        <f t="shared" ca="1" si="94"/>
        <v/>
      </c>
      <c r="E1209" s="101" t="str">
        <f t="shared" ca="1" si="91"/>
        <v/>
      </c>
      <c r="F1209" s="101" t="str">
        <f t="shared" ca="1" si="92"/>
        <v/>
      </c>
    </row>
    <row r="1210" spans="1:6" ht="18.75" customHeight="1" x14ac:dyDescent="0.15">
      <c r="A1210" s="1" t="str">
        <f>IFERROR(MATCH(ROW(A1210)-ROW($A$2),入力画面!A:A,0),"")</f>
        <v/>
      </c>
      <c r="B1210" s="98" t="str">
        <f t="shared" ca="1" si="93"/>
        <v/>
      </c>
      <c r="C1210" s="99" t="str">
        <f t="shared" ca="1" si="90"/>
        <v/>
      </c>
      <c r="D1210" s="100" t="str">
        <f t="shared" ca="1" si="94"/>
        <v/>
      </c>
      <c r="E1210" s="101" t="str">
        <f t="shared" ca="1" si="91"/>
        <v/>
      </c>
      <c r="F1210" s="101" t="str">
        <f t="shared" ca="1" si="92"/>
        <v/>
      </c>
    </row>
    <row r="1211" spans="1:6" ht="18.75" customHeight="1" x14ac:dyDescent="0.15">
      <c r="A1211" s="1" t="str">
        <f>IFERROR(MATCH(ROW(A1211)-ROW($A$2),入力画面!A:A,0),"")</f>
        <v/>
      </c>
      <c r="B1211" s="98" t="str">
        <f t="shared" ca="1" si="93"/>
        <v/>
      </c>
      <c r="C1211" s="99" t="str">
        <f t="shared" ca="1" si="90"/>
        <v/>
      </c>
      <c r="D1211" s="100" t="str">
        <f t="shared" ca="1" si="94"/>
        <v/>
      </c>
      <c r="E1211" s="101" t="str">
        <f t="shared" ca="1" si="91"/>
        <v/>
      </c>
      <c r="F1211" s="101" t="str">
        <f t="shared" ca="1" si="92"/>
        <v/>
      </c>
    </row>
    <row r="1212" spans="1:6" ht="18.75" customHeight="1" x14ac:dyDescent="0.15">
      <c r="A1212" s="1" t="str">
        <f>IFERROR(MATCH(ROW(A1212)-ROW($A$2),入力画面!A:A,0),"")</f>
        <v/>
      </c>
      <c r="B1212" s="98" t="str">
        <f t="shared" ca="1" si="93"/>
        <v/>
      </c>
      <c r="C1212" s="99" t="str">
        <f t="shared" ca="1" si="90"/>
        <v/>
      </c>
      <c r="D1212" s="100" t="str">
        <f t="shared" ca="1" si="94"/>
        <v/>
      </c>
      <c r="E1212" s="101" t="str">
        <f t="shared" ca="1" si="91"/>
        <v/>
      </c>
      <c r="F1212" s="101" t="str">
        <f t="shared" ca="1" si="92"/>
        <v/>
      </c>
    </row>
    <row r="1213" spans="1:6" ht="18.75" customHeight="1" x14ac:dyDescent="0.15">
      <c r="A1213" s="1" t="str">
        <f>IFERROR(MATCH(ROW(A1213)-ROW($A$2),入力画面!A:A,0),"")</f>
        <v/>
      </c>
      <c r="B1213" s="98" t="str">
        <f t="shared" ca="1" si="93"/>
        <v/>
      </c>
      <c r="C1213" s="99" t="str">
        <f t="shared" ca="1" si="90"/>
        <v/>
      </c>
      <c r="D1213" s="100" t="str">
        <f t="shared" ca="1" si="94"/>
        <v/>
      </c>
      <c r="E1213" s="101" t="str">
        <f t="shared" ca="1" si="91"/>
        <v/>
      </c>
      <c r="F1213" s="101" t="str">
        <f t="shared" ca="1" si="92"/>
        <v/>
      </c>
    </row>
    <row r="1214" spans="1:6" ht="18.75" customHeight="1" x14ac:dyDescent="0.15">
      <c r="A1214" s="1" t="str">
        <f>IFERROR(MATCH(ROW(A1214)-ROW($A$2),入力画面!A:A,0),"")</f>
        <v/>
      </c>
      <c r="B1214" s="98" t="str">
        <f t="shared" ca="1" si="93"/>
        <v/>
      </c>
      <c r="C1214" s="99" t="str">
        <f t="shared" ca="1" si="90"/>
        <v/>
      </c>
      <c r="D1214" s="100" t="str">
        <f t="shared" ca="1" si="94"/>
        <v/>
      </c>
      <c r="E1214" s="101" t="str">
        <f t="shared" ca="1" si="91"/>
        <v/>
      </c>
      <c r="F1214" s="101" t="str">
        <f t="shared" ca="1" si="92"/>
        <v/>
      </c>
    </row>
    <row r="1215" spans="1:6" ht="18.75" customHeight="1" x14ac:dyDescent="0.15">
      <c r="A1215" s="1" t="str">
        <f>IFERROR(MATCH(ROW(A1215)-ROW($A$2),入力画面!A:A,0),"")</f>
        <v/>
      </c>
      <c r="B1215" s="98" t="str">
        <f t="shared" ca="1" si="93"/>
        <v/>
      </c>
      <c r="C1215" s="99" t="str">
        <f t="shared" ca="1" si="90"/>
        <v/>
      </c>
      <c r="D1215" s="100" t="str">
        <f t="shared" ca="1" si="94"/>
        <v/>
      </c>
      <c r="E1215" s="101" t="str">
        <f t="shared" ca="1" si="91"/>
        <v/>
      </c>
      <c r="F1215" s="101" t="str">
        <f t="shared" ca="1" si="92"/>
        <v/>
      </c>
    </row>
    <row r="1216" spans="1:6" ht="18.75" customHeight="1" x14ac:dyDescent="0.15">
      <c r="A1216" s="1" t="str">
        <f>IFERROR(MATCH(ROW(A1216)-ROW($A$2),入力画面!A:A,0),"")</f>
        <v/>
      </c>
      <c r="B1216" s="98" t="str">
        <f t="shared" ca="1" si="93"/>
        <v/>
      </c>
      <c r="C1216" s="99" t="str">
        <f t="shared" ca="1" si="90"/>
        <v/>
      </c>
      <c r="D1216" s="100" t="str">
        <f t="shared" ca="1" si="94"/>
        <v/>
      </c>
      <c r="E1216" s="101" t="str">
        <f t="shared" ca="1" si="91"/>
        <v/>
      </c>
      <c r="F1216" s="101" t="str">
        <f t="shared" ca="1" si="92"/>
        <v/>
      </c>
    </row>
    <row r="1217" spans="1:6" ht="18.75" customHeight="1" x14ac:dyDescent="0.15">
      <c r="A1217" s="1" t="str">
        <f>IFERROR(MATCH(ROW(A1217)-ROW($A$2),入力画面!A:A,0),"")</f>
        <v/>
      </c>
      <c r="B1217" s="98" t="str">
        <f t="shared" ca="1" si="93"/>
        <v/>
      </c>
      <c r="C1217" s="99" t="str">
        <f t="shared" ca="1" si="90"/>
        <v/>
      </c>
      <c r="D1217" s="100" t="str">
        <f t="shared" ca="1" si="94"/>
        <v/>
      </c>
      <c r="E1217" s="101" t="str">
        <f t="shared" ca="1" si="91"/>
        <v/>
      </c>
      <c r="F1217" s="101" t="str">
        <f t="shared" ca="1" si="92"/>
        <v/>
      </c>
    </row>
    <row r="1218" spans="1:6" ht="18.75" customHeight="1" x14ac:dyDescent="0.15">
      <c r="A1218" s="1" t="str">
        <f>IFERROR(MATCH(ROW(A1218)-ROW($A$2),入力画面!A:A,0),"")</f>
        <v/>
      </c>
      <c r="B1218" s="98" t="str">
        <f t="shared" ca="1" si="93"/>
        <v/>
      </c>
      <c r="C1218" s="99" t="str">
        <f t="shared" ca="1" si="90"/>
        <v/>
      </c>
      <c r="D1218" s="100" t="str">
        <f t="shared" ca="1" si="94"/>
        <v/>
      </c>
      <c r="E1218" s="101" t="str">
        <f t="shared" ca="1" si="91"/>
        <v/>
      </c>
      <c r="F1218" s="101" t="str">
        <f t="shared" ca="1" si="92"/>
        <v/>
      </c>
    </row>
    <row r="1219" spans="1:6" ht="18.75" customHeight="1" x14ac:dyDescent="0.15">
      <c r="A1219" s="1" t="str">
        <f>IFERROR(MATCH(ROW(A1219)-ROW($A$2),入力画面!A:A,0),"")</f>
        <v/>
      </c>
      <c r="B1219" s="98" t="str">
        <f t="shared" ca="1" si="93"/>
        <v/>
      </c>
      <c r="C1219" s="99" t="str">
        <f t="shared" ref="C1219:C1282" ca="1" si="95">IFERROR(INDIRECT("入力画面!G"&amp;A1219),"")</f>
        <v/>
      </c>
      <c r="D1219" s="100" t="str">
        <f t="shared" ca="1" si="94"/>
        <v/>
      </c>
      <c r="E1219" s="101" t="str">
        <f t="shared" ref="E1219:E1282" ca="1" si="96">IFERROR(IF(C1219="収入",INDIRECT("入力画面!I"&amp;A1219),""),"")</f>
        <v/>
      </c>
      <c r="F1219" s="101" t="str">
        <f t="shared" ref="F1219:F1282" ca="1" si="97">IFERROR(IF(C1219="収入","",INDIRECT("入力画面!I"&amp;A1219)),"")</f>
        <v/>
      </c>
    </row>
    <row r="1220" spans="1:6" ht="18.75" customHeight="1" x14ac:dyDescent="0.15">
      <c r="A1220" s="1" t="str">
        <f>IFERROR(MATCH(ROW(A1220)-ROW($A$2),入力画面!A:A,0),"")</f>
        <v/>
      </c>
      <c r="B1220" s="98" t="str">
        <f t="shared" ref="B1220:B1283" ca="1" si="98">IFERROR(INDIRECT("入力画面!C"&amp;A1220),"")</f>
        <v/>
      </c>
      <c r="C1220" s="99" t="str">
        <f t="shared" ca="1" si="95"/>
        <v/>
      </c>
      <c r="D1220" s="100" t="str">
        <f t="shared" ref="D1220:D1283" ca="1" si="99">IFERROR(INDIRECT("入力画面!E"&amp;A1220)&amp;" "&amp;INDIRECT("入力画面!F"&amp;A1220),"")</f>
        <v/>
      </c>
      <c r="E1220" s="101" t="str">
        <f t="shared" ca="1" si="96"/>
        <v/>
      </c>
      <c r="F1220" s="101" t="str">
        <f t="shared" ca="1" si="97"/>
        <v/>
      </c>
    </row>
    <row r="1221" spans="1:6" ht="18.75" customHeight="1" x14ac:dyDescent="0.15">
      <c r="A1221" s="1" t="str">
        <f>IFERROR(MATCH(ROW(A1221)-ROW($A$2),入力画面!A:A,0),"")</f>
        <v/>
      </c>
      <c r="B1221" s="98" t="str">
        <f t="shared" ca="1" si="98"/>
        <v/>
      </c>
      <c r="C1221" s="99" t="str">
        <f t="shared" ca="1" si="95"/>
        <v/>
      </c>
      <c r="D1221" s="100" t="str">
        <f t="shared" ca="1" si="99"/>
        <v/>
      </c>
      <c r="E1221" s="101" t="str">
        <f t="shared" ca="1" si="96"/>
        <v/>
      </c>
      <c r="F1221" s="101" t="str">
        <f t="shared" ca="1" si="97"/>
        <v/>
      </c>
    </row>
    <row r="1222" spans="1:6" ht="18.75" customHeight="1" x14ac:dyDescent="0.15">
      <c r="A1222" s="1" t="str">
        <f>IFERROR(MATCH(ROW(A1222)-ROW($A$2),入力画面!A:A,0),"")</f>
        <v/>
      </c>
      <c r="B1222" s="98" t="str">
        <f t="shared" ca="1" si="98"/>
        <v/>
      </c>
      <c r="C1222" s="99" t="str">
        <f t="shared" ca="1" si="95"/>
        <v/>
      </c>
      <c r="D1222" s="100" t="str">
        <f t="shared" ca="1" si="99"/>
        <v/>
      </c>
      <c r="E1222" s="101" t="str">
        <f t="shared" ca="1" si="96"/>
        <v/>
      </c>
      <c r="F1222" s="101" t="str">
        <f t="shared" ca="1" si="97"/>
        <v/>
      </c>
    </row>
    <row r="1223" spans="1:6" ht="18.75" customHeight="1" x14ac:dyDescent="0.15">
      <c r="A1223" s="1" t="str">
        <f>IFERROR(MATCH(ROW(A1223)-ROW($A$2),入力画面!A:A,0),"")</f>
        <v/>
      </c>
      <c r="B1223" s="98" t="str">
        <f t="shared" ca="1" si="98"/>
        <v/>
      </c>
      <c r="C1223" s="99" t="str">
        <f t="shared" ca="1" si="95"/>
        <v/>
      </c>
      <c r="D1223" s="100" t="str">
        <f t="shared" ca="1" si="99"/>
        <v/>
      </c>
      <c r="E1223" s="101" t="str">
        <f t="shared" ca="1" si="96"/>
        <v/>
      </c>
      <c r="F1223" s="101" t="str">
        <f t="shared" ca="1" si="97"/>
        <v/>
      </c>
    </row>
    <row r="1224" spans="1:6" ht="18.75" customHeight="1" x14ac:dyDescent="0.15">
      <c r="A1224" s="1" t="str">
        <f>IFERROR(MATCH(ROW(A1224)-ROW($A$2),入力画面!A:A,0),"")</f>
        <v/>
      </c>
      <c r="B1224" s="98" t="str">
        <f t="shared" ca="1" si="98"/>
        <v/>
      </c>
      <c r="C1224" s="99" t="str">
        <f t="shared" ca="1" si="95"/>
        <v/>
      </c>
      <c r="D1224" s="100" t="str">
        <f t="shared" ca="1" si="99"/>
        <v/>
      </c>
      <c r="E1224" s="101" t="str">
        <f t="shared" ca="1" si="96"/>
        <v/>
      </c>
      <c r="F1224" s="101" t="str">
        <f t="shared" ca="1" si="97"/>
        <v/>
      </c>
    </row>
    <row r="1225" spans="1:6" ht="18.75" customHeight="1" x14ac:dyDescent="0.15">
      <c r="A1225" s="1" t="str">
        <f>IFERROR(MATCH(ROW(A1225)-ROW($A$2),入力画面!A:A,0),"")</f>
        <v/>
      </c>
      <c r="B1225" s="98" t="str">
        <f t="shared" ca="1" si="98"/>
        <v/>
      </c>
      <c r="C1225" s="99" t="str">
        <f t="shared" ca="1" si="95"/>
        <v/>
      </c>
      <c r="D1225" s="100" t="str">
        <f t="shared" ca="1" si="99"/>
        <v/>
      </c>
      <c r="E1225" s="101" t="str">
        <f t="shared" ca="1" si="96"/>
        <v/>
      </c>
      <c r="F1225" s="101" t="str">
        <f t="shared" ca="1" si="97"/>
        <v/>
      </c>
    </row>
    <row r="1226" spans="1:6" ht="18.75" customHeight="1" x14ac:dyDescent="0.15">
      <c r="A1226" s="1" t="str">
        <f>IFERROR(MATCH(ROW(A1226)-ROW($A$2),入力画面!A:A,0),"")</f>
        <v/>
      </c>
      <c r="B1226" s="98" t="str">
        <f t="shared" ca="1" si="98"/>
        <v/>
      </c>
      <c r="C1226" s="99" t="str">
        <f t="shared" ca="1" si="95"/>
        <v/>
      </c>
      <c r="D1226" s="100" t="str">
        <f t="shared" ca="1" si="99"/>
        <v/>
      </c>
      <c r="E1226" s="101" t="str">
        <f t="shared" ca="1" si="96"/>
        <v/>
      </c>
      <c r="F1226" s="101" t="str">
        <f t="shared" ca="1" si="97"/>
        <v/>
      </c>
    </row>
    <row r="1227" spans="1:6" ht="18.75" customHeight="1" x14ac:dyDescent="0.15">
      <c r="A1227" s="1" t="str">
        <f>IFERROR(MATCH(ROW(A1227)-ROW($A$2),入力画面!A:A,0),"")</f>
        <v/>
      </c>
      <c r="B1227" s="98" t="str">
        <f t="shared" ca="1" si="98"/>
        <v/>
      </c>
      <c r="C1227" s="99" t="str">
        <f t="shared" ca="1" si="95"/>
        <v/>
      </c>
      <c r="D1227" s="100" t="str">
        <f t="shared" ca="1" si="99"/>
        <v/>
      </c>
      <c r="E1227" s="101" t="str">
        <f t="shared" ca="1" si="96"/>
        <v/>
      </c>
      <c r="F1227" s="101" t="str">
        <f t="shared" ca="1" si="97"/>
        <v/>
      </c>
    </row>
    <row r="1228" spans="1:6" ht="18.75" customHeight="1" x14ac:dyDescent="0.15">
      <c r="A1228" s="1" t="str">
        <f>IFERROR(MATCH(ROW(A1228)-ROW($A$2),入力画面!A:A,0),"")</f>
        <v/>
      </c>
      <c r="B1228" s="98" t="str">
        <f t="shared" ca="1" si="98"/>
        <v/>
      </c>
      <c r="C1228" s="99" t="str">
        <f t="shared" ca="1" si="95"/>
        <v/>
      </c>
      <c r="D1228" s="100" t="str">
        <f t="shared" ca="1" si="99"/>
        <v/>
      </c>
      <c r="E1228" s="101" t="str">
        <f t="shared" ca="1" si="96"/>
        <v/>
      </c>
      <c r="F1228" s="101" t="str">
        <f t="shared" ca="1" si="97"/>
        <v/>
      </c>
    </row>
    <row r="1229" spans="1:6" ht="18.75" customHeight="1" x14ac:dyDescent="0.15">
      <c r="A1229" s="1" t="str">
        <f>IFERROR(MATCH(ROW(A1229)-ROW($A$2),入力画面!A:A,0),"")</f>
        <v/>
      </c>
      <c r="B1229" s="98" t="str">
        <f t="shared" ca="1" si="98"/>
        <v/>
      </c>
      <c r="C1229" s="99" t="str">
        <f t="shared" ca="1" si="95"/>
        <v/>
      </c>
      <c r="D1229" s="100" t="str">
        <f t="shared" ca="1" si="99"/>
        <v/>
      </c>
      <c r="E1229" s="101" t="str">
        <f t="shared" ca="1" si="96"/>
        <v/>
      </c>
      <c r="F1229" s="101" t="str">
        <f t="shared" ca="1" si="97"/>
        <v/>
      </c>
    </row>
    <row r="1230" spans="1:6" ht="18.75" customHeight="1" x14ac:dyDescent="0.15">
      <c r="A1230" s="1" t="str">
        <f>IFERROR(MATCH(ROW(A1230)-ROW($A$2),入力画面!A:A,0),"")</f>
        <v/>
      </c>
      <c r="B1230" s="98" t="str">
        <f t="shared" ca="1" si="98"/>
        <v/>
      </c>
      <c r="C1230" s="99" t="str">
        <f t="shared" ca="1" si="95"/>
        <v/>
      </c>
      <c r="D1230" s="100" t="str">
        <f t="shared" ca="1" si="99"/>
        <v/>
      </c>
      <c r="E1230" s="101" t="str">
        <f t="shared" ca="1" si="96"/>
        <v/>
      </c>
      <c r="F1230" s="101" t="str">
        <f t="shared" ca="1" si="97"/>
        <v/>
      </c>
    </row>
    <row r="1231" spans="1:6" ht="18.75" customHeight="1" x14ac:dyDescent="0.15">
      <c r="A1231" s="1" t="str">
        <f>IFERROR(MATCH(ROW(A1231)-ROW($A$2),入力画面!A:A,0),"")</f>
        <v/>
      </c>
      <c r="B1231" s="98" t="str">
        <f t="shared" ca="1" si="98"/>
        <v/>
      </c>
      <c r="C1231" s="99" t="str">
        <f t="shared" ca="1" si="95"/>
        <v/>
      </c>
      <c r="D1231" s="100" t="str">
        <f t="shared" ca="1" si="99"/>
        <v/>
      </c>
      <c r="E1231" s="101" t="str">
        <f t="shared" ca="1" si="96"/>
        <v/>
      </c>
      <c r="F1231" s="101" t="str">
        <f t="shared" ca="1" si="97"/>
        <v/>
      </c>
    </row>
    <row r="1232" spans="1:6" ht="18.75" customHeight="1" x14ac:dyDescent="0.15">
      <c r="A1232" s="1" t="str">
        <f>IFERROR(MATCH(ROW(A1232)-ROW($A$2),入力画面!A:A,0),"")</f>
        <v/>
      </c>
      <c r="B1232" s="98" t="str">
        <f t="shared" ca="1" si="98"/>
        <v/>
      </c>
      <c r="C1232" s="99" t="str">
        <f t="shared" ca="1" si="95"/>
        <v/>
      </c>
      <c r="D1232" s="100" t="str">
        <f t="shared" ca="1" si="99"/>
        <v/>
      </c>
      <c r="E1232" s="101" t="str">
        <f t="shared" ca="1" si="96"/>
        <v/>
      </c>
      <c r="F1232" s="101" t="str">
        <f t="shared" ca="1" si="97"/>
        <v/>
      </c>
    </row>
    <row r="1233" spans="1:6" ht="18.75" customHeight="1" x14ac:dyDescent="0.15">
      <c r="A1233" s="1" t="str">
        <f>IFERROR(MATCH(ROW(A1233)-ROW($A$2),入力画面!A:A,0),"")</f>
        <v/>
      </c>
      <c r="B1233" s="98" t="str">
        <f t="shared" ca="1" si="98"/>
        <v/>
      </c>
      <c r="C1233" s="99" t="str">
        <f t="shared" ca="1" si="95"/>
        <v/>
      </c>
      <c r="D1233" s="100" t="str">
        <f t="shared" ca="1" si="99"/>
        <v/>
      </c>
      <c r="E1233" s="101" t="str">
        <f t="shared" ca="1" si="96"/>
        <v/>
      </c>
      <c r="F1233" s="101" t="str">
        <f t="shared" ca="1" si="97"/>
        <v/>
      </c>
    </row>
    <row r="1234" spans="1:6" ht="18.75" customHeight="1" x14ac:dyDescent="0.15">
      <c r="A1234" s="1" t="str">
        <f>IFERROR(MATCH(ROW(A1234)-ROW($A$2),入力画面!A:A,0),"")</f>
        <v/>
      </c>
      <c r="B1234" s="98" t="str">
        <f t="shared" ca="1" si="98"/>
        <v/>
      </c>
      <c r="C1234" s="99" t="str">
        <f t="shared" ca="1" si="95"/>
        <v/>
      </c>
      <c r="D1234" s="100" t="str">
        <f t="shared" ca="1" si="99"/>
        <v/>
      </c>
      <c r="E1234" s="101" t="str">
        <f t="shared" ca="1" si="96"/>
        <v/>
      </c>
      <c r="F1234" s="101" t="str">
        <f t="shared" ca="1" si="97"/>
        <v/>
      </c>
    </row>
    <row r="1235" spans="1:6" ht="18.75" customHeight="1" x14ac:dyDescent="0.15">
      <c r="A1235" s="1" t="str">
        <f>IFERROR(MATCH(ROW(A1235)-ROW($A$2),入力画面!A:A,0),"")</f>
        <v/>
      </c>
      <c r="B1235" s="98" t="str">
        <f t="shared" ca="1" si="98"/>
        <v/>
      </c>
      <c r="C1235" s="99" t="str">
        <f t="shared" ca="1" si="95"/>
        <v/>
      </c>
      <c r="D1235" s="100" t="str">
        <f t="shared" ca="1" si="99"/>
        <v/>
      </c>
      <c r="E1235" s="101" t="str">
        <f t="shared" ca="1" si="96"/>
        <v/>
      </c>
      <c r="F1235" s="101" t="str">
        <f t="shared" ca="1" si="97"/>
        <v/>
      </c>
    </row>
    <row r="1236" spans="1:6" ht="18.75" customHeight="1" x14ac:dyDescent="0.15">
      <c r="A1236" s="1" t="str">
        <f>IFERROR(MATCH(ROW(A1236)-ROW($A$2),入力画面!A:A,0),"")</f>
        <v/>
      </c>
      <c r="B1236" s="98" t="str">
        <f t="shared" ca="1" si="98"/>
        <v/>
      </c>
      <c r="C1236" s="99" t="str">
        <f t="shared" ca="1" si="95"/>
        <v/>
      </c>
      <c r="D1236" s="100" t="str">
        <f t="shared" ca="1" si="99"/>
        <v/>
      </c>
      <c r="E1236" s="101" t="str">
        <f t="shared" ca="1" si="96"/>
        <v/>
      </c>
      <c r="F1236" s="101" t="str">
        <f t="shared" ca="1" si="97"/>
        <v/>
      </c>
    </row>
    <row r="1237" spans="1:6" ht="18.75" customHeight="1" x14ac:dyDescent="0.15">
      <c r="A1237" s="1" t="str">
        <f>IFERROR(MATCH(ROW(A1237)-ROW($A$2),入力画面!A:A,0),"")</f>
        <v/>
      </c>
      <c r="B1237" s="98" t="str">
        <f t="shared" ca="1" si="98"/>
        <v/>
      </c>
      <c r="C1237" s="99" t="str">
        <f t="shared" ca="1" si="95"/>
        <v/>
      </c>
      <c r="D1237" s="100" t="str">
        <f t="shared" ca="1" si="99"/>
        <v/>
      </c>
      <c r="E1237" s="101" t="str">
        <f t="shared" ca="1" si="96"/>
        <v/>
      </c>
      <c r="F1237" s="101" t="str">
        <f t="shared" ca="1" si="97"/>
        <v/>
      </c>
    </row>
    <row r="1238" spans="1:6" ht="18.75" customHeight="1" x14ac:dyDescent="0.15">
      <c r="A1238" s="1" t="str">
        <f>IFERROR(MATCH(ROW(A1238)-ROW($A$2),入力画面!A:A,0),"")</f>
        <v/>
      </c>
      <c r="B1238" s="98" t="str">
        <f t="shared" ca="1" si="98"/>
        <v/>
      </c>
      <c r="C1238" s="99" t="str">
        <f t="shared" ca="1" si="95"/>
        <v/>
      </c>
      <c r="D1238" s="100" t="str">
        <f t="shared" ca="1" si="99"/>
        <v/>
      </c>
      <c r="E1238" s="101" t="str">
        <f t="shared" ca="1" si="96"/>
        <v/>
      </c>
      <c r="F1238" s="101" t="str">
        <f t="shared" ca="1" si="97"/>
        <v/>
      </c>
    </row>
    <row r="1239" spans="1:6" ht="18.75" customHeight="1" x14ac:dyDescent="0.15">
      <c r="A1239" s="1" t="str">
        <f>IFERROR(MATCH(ROW(A1239)-ROW($A$2),入力画面!A:A,0),"")</f>
        <v/>
      </c>
      <c r="B1239" s="98" t="str">
        <f t="shared" ca="1" si="98"/>
        <v/>
      </c>
      <c r="C1239" s="99" t="str">
        <f t="shared" ca="1" si="95"/>
        <v/>
      </c>
      <c r="D1239" s="100" t="str">
        <f t="shared" ca="1" si="99"/>
        <v/>
      </c>
      <c r="E1239" s="101" t="str">
        <f t="shared" ca="1" si="96"/>
        <v/>
      </c>
      <c r="F1239" s="101" t="str">
        <f t="shared" ca="1" si="97"/>
        <v/>
      </c>
    </row>
    <row r="1240" spans="1:6" ht="18.75" customHeight="1" x14ac:dyDescent="0.15">
      <c r="A1240" s="1" t="str">
        <f>IFERROR(MATCH(ROW(A1240)-ROW($A$2),入力画面!A:A,0),"")</f>
        <v/>
      </c>
      <c r="B1240" s="98" t="str">
        <f t="shared" ca="1" si="98"/>
        <v/>
      </c>
      <c r="C1240" s="99" t="str">
        <f t="shared" ca="1" si="95"/>
        <v/>
      </c>
      <c r="D1240" s="100" t="str">
        <f t="shared" ca="1" si="99"/>
        <v/>
      </c>
      <c r="E1240" s="101" t="str">
        <f t="shared" ca="1" si="96"/>
        <v/>
      </c>
      <c r="F1240" s="101" t="str">
        <f t="shared" ca="1" si="97"/>
        <v/>
      </c>
    </row>
    <row r="1241" spans="1:6" ht="18.75" customHeight="1" x14ac:dyDescent="0.15">
      <c r="A1241" s="1" t="str">
        <f>IFERROR(MATCH(ROW(A1241)-ROW($A$2),入力画面!A:A,0),"")</f>
        <v/>
      </c>
      <c r="B1241" s="98" t="str">
        <f t="shared" ca="1" si="98"/>
        <v/>
      </c>
      <c r="C1241" s="99" t="str">
        <f t="shared" ca="1" si="95"/>
        <v/>
      </c>
      <c r="D1241" s="100" t="str">
        <f t="shared" ca="1" si="99"/>
        <v/>
      </c>
      <c r="E1241" s="101" t="str">
        <f t="shared" ca="1" si="96"/>
        <v/>
      </c>
      <c r="F1241" s="101" t="str">
        <f t="shared" ca="1" si="97"/>
        <v/>
      </c>
    </row>
    <row r="1242" spans="1:6" ht="18.75" customHeight="1" x14ac:dyDescent="0.15">
      <c r="A1242" s="1" t="str">
        <f>IFERROR(MATCH(ROW(A1242)-ROW($A$2),入力画面!A:A,0),"")</f>
        <v/>
      </c>
      <c r="B1242" s="98" t="str">
        <f t="shared" ca="1" si="98"/>
        <v/>
      </c>
      <c r="C1242" s="99" t="str">
        <f t="shared" ca="1" si="95"/>
        <v/>
      </c>
      <c r="D1242" s="100" t="str">
        <f t="shared" ca="1" si="99"/>
        <v/>
      </c>
      <c r="E1242" s="101" t="str">
        <f t="shared" ca="1" si="96"/>
        <v/>
      </c>
      <c r="F1242" s="101" t="str">
        <f t="shared" ca="1" si="97"/>
        <v/>
      </c>
    </row>
    <row r="1243" spans="1:6" ht="18.75" customHeight="1" x14ac:dyDescent="0.15">
      <c r="A1243" s="1" t="str">
        <f>IFERROR(MATCH(ROW(A1243)-ROW($A$2),入力画面!A:A,0),"")</f>
        <v/>
      </c>
      <c r="B1243" s="98" t="str">
        <f t="shared" ca="1" si="98"/>
        <v/>
      </c>
      <c r="C1243" s="99" t="str">
        <f t="shared" ca="1" si="95"/>
        <v/>
      </c>
      <c r="D1243" s="100" t="str">
        <f t="shared" ca="1" si="99"/>
        <v/>
      </c>
      <c r="E1243" s="101" t="str">
        <f t="shared" ca="1" si="96"/>
        <v/>
      </c>
      <c r="F1243" s="101" t="str">
        <f t="shared" ca="1" si="97"/>
        <v/>
      </c>
    </row>
    <row r="1244" spans="1:6" ht="18.75" customHeight="1" x14ac:dyDescent="0.15">
      <c r="A1244" s="1" t="str">
        <f>IFERROR(MATCH(ROW(A1244)-ROW($A$2),入力画面!A:A,0),"")</f>
        <v/>
      </c>
      <c r="B1244" s="98" t="str">
        <f t="shared" ca="1" si="98"/>
        <v/>
      </c>
      <c r="C1244" s="99" t="str">
        <f t="shared" ca="1" si="95"/>
        <v/>
      </c>
      <c r="D1244" s="100" t="str">
        <f t="shared" ca="1" si="99"/>
        <v/>
      </c>
      <c r="E1244" s="101" t="str">
        <f t="shared" ca="1" si="96"/>
        <v/>
      </c>
      <c r="F1244" s="101" t="str">
        <f t="shared" ca="1" si="97"/>
        <v/>
      </c>
    </row>
    <row r="1245" spans="1:6" ht="18.75" customHeight="1" x14ac:dyDescent="0.15">
      <c r="A1245" s="1" t="str">
        <f>IFERROR(MATCH(ROW(A1245)-ROW($A$2),入力画面!A:A,0),"")</f>
        <v/>
      </c>
      <c r="B1245" s="98" t="str">
        <f t="shared" ca="1" si="98"/>
        <v/>
      </c>
      <c r="C1245" s="99" t="str">
        <f t="shared" ca="1" si="95"/>
        <v/>
      </c>
      <c r="D1245" s="100" t="str">
        <f t="shared" ca="1" si="99"/>
        <v/>
      </c>
      <c r="E1245" s="101" t="str">
        <f t="shared" ca="1" si="96"/>
        <v/>
      </c>
      <c r="F1245" s="101" t="str">
        <f t="shared" ca="1" si="97"/>
        <v/>
      </c>
    </row>
    <row r="1246" spans="1:6" ht="18.75" customHeight="1" x14ac:dyDescent="0.15">
      <c r="A1246" s="1" t="str">
        <f>IFERROR(MATCH(ROW(A1246)-ROW($A$2),入力画面!A:A,0),"")</f>
        <v/>
      </c>
      <c r="B1246" s="98" t="str">
        <f t="shared" ca="1" si="98"/>
        <v/>
      </c>
      <c r="C1246" s="99" t="str">
        <f t="shared" ca="1" si="95"/>
        <v/>
      </c>
      <c r="D1246" s="100" t="str">
        <f t="shared" ca="1" si="99"/>
        <v/>
      </c>
      <c r="E1246" s="101" t="str">
        <f t="shared" ca="1" si="96"/>
        <v/>
      </c>
      <c r="F1246" s="101" t="str">
        <f t="shared" ca="1" si="97"/>
        <v/>
      </c>
    </row>
    <row r="1247" spans="1:6" ht="18.75" customHeight="1" x14ac:dyDescent="0.15">
      <c r="A1247" s="1" t="str">
        <f>IFERROR(MATCH(ROW(A1247)-ROW($A$2),入力画面!A:A,0),"")</f>
        <v/>
      </c>
      <c r="B1247" s="98" t="str">
        <f t="shared" ca="1" si="98"/>
        <v/>
      </c>
      <c r="C1247" s="99" t="str">
        <f t="shared" ca="1" si="95"/>
        <v/>
      </c>
      <c r="D1247" s="100" t="str">
        <f t="shared" ca="1" si="99"/>
        <v/>
      </c>
      <c r="E1247" s="101" t="str">
        <f t="shared" ca="1" si="96"/>
        <v/>
      </c>
      <c r="F1247" s="101" t="str">
        <f t="shared" ca="1" si="97"/>
        <v/>
      </c>
    </row>
    <row r="1248" spans="1:6" ht="18.75" customHeight="1" x14ac:dyDescent="0.15">
      <c r="A1248" s="1" t="str">
        <f>IFERROR(MATCH(ROW(A1248)-ROW($A$2),入力画面!A:A,0),"")</f>
        <v/>
      </c>
      <c r="B1248" s="98" t="str">
        <f t="shared" ca="1" si="98"/>
        <v/>
      </c>
      <c r="C1248" s="99" t="str">
        <f t="shared" ca="1" si="95"/>
        <v/>
      </c>
      <c r="D1248" s="100" t="str">
        <f t="shared" ca="1" si="99"/>
        <v/>
      </c>
      <c r="E1248" s="101" t="str">
        <f t="shared" ca="1" si="96"/>
        <v/>
      </c>
      <c r="F1248" s="101" t="str">
        <f t="shared" ca="1" si="97"/>
        <v/>
      </c>
    </row>
    <row r="1249" spans="1:6" ht="18.75" customHeight="1" x14ac:dyDescent="0.15">
      <c r="A1249" s="1" t="str">
        <f>IFERROR(MATCH(ROW(A1249)-ROW($A$2),入力画面!A:A,0),"")</f>
        <v/>
      </c>
      <c r="B1249" s="98" t="str">
        <f t="shared" ca="1" si="98"/>
        <v/>
      </c>
      <c r="C1249" s="99" t="str">
        <f t="shared" ca="1" si="95"/>
        <v/>
      </c>
      <c r="D1249" s="100" t="str">
        <f t="shared" ca="1" si="99"/>
        <v/>
      </c>
      <c r="E1249" s="101" t="str">
        <f t="shared" ca="1" si="96"/>
        <v/>
      </c>
      <c r="F1249" s="101" t="str">
        <f t="shared" ca="1" si="97"/>
        <v/>
      </c>
    </row>
    <row r="1250" spans="1:6" ht="18.75" customHeight="1" x14ac:dyDescent="0.15">
      <c r="A1250" s="1" t="str">
        <f>IFERROR(MATCH(ROW(A1250)-ROW($A$2),入力画面!A:A,0),"")</f>
        <v/>
      </c>
      <c r="B1250" s="98" t="str">
        <f t="shared" ca="1" si="98"/>
        <v/>
      </c>
      <c r="C1250" s="99" t="str">
        <f t="shared" ca="1" si="95"/>
        <v/>
      </c>
      <c r="D1250" s="100" t="str">
        <f t="shared" ca="1" si="99"/>
        <v/>
      </c>
      <c r="E1250" s="101" t="str">
        <f t="shared" ca="1" si="96"/>
        <v/>
      </c>
      <c r="F1250" s="101" t="str">
        <f t="shared" ca="1" si="97"/>
        <v/>
      </c>
    </row>
    <row r="1251" spans="1:6" ht="18.75" customHeight="1" x14ac:dyDescent="0.15">
      <c r="A1251" s="1" t="str">
        <f>IFERROR(MATCH(ROW(A1251)-ROW($A$2),入力画面!A:A,0),"")</f>
        <v/>
      </c>
      <c r="B1251" s="98" t="str">
        <f t="shared" ca="1" si="98"/>
        <v/>
      </c>
      <c r="C1251" s="99" t="str">
        <f t="shared" ca="1" si="95"/>
        <v/>
      </c>
      <c r="D1251" s="100" t="str">
        <f t="shared" ca="1" si="99"/>
        <v/>
      </c>
      <c r="E1251" s="101" t="str">
        <f t="shared" ca="1" si="96"/>
        <v/>
      </c>
      <c r="F1251" s="101" t="str">
        <f t="shared" ca="1" si="97"/>
        <v/>
      </c>
    </row>
    <row r="1252" spans="1:6" ht="18.75" customHeight="1" x14ac:dyDescent="0.15">
      <c r="A1252" s="1" t="str">
        <f>IFERROR(MATCH(ROW(A1252)-ROW($A$2),入力画面!A:A,0),"")</f>
        <v/>
      </c>
      <c r="B1252" s="98" t="str">
        <f t="shared" ca="1" si="98"/>
        <v/>
      </c>
      <c r="C1252" s="99" t="str">
        <f t="shared" ca="1" si="95"/>
        <v/>
      </c>
      <c r="D1252" s="100" t="str">
        <f t="shared" ca="1" si="99"/>
        <v/>
      </c>
      <c r="E1252" s="101" t="str">
        <f t="shared" ca="1" si="96"/>
        <v/>
      </c>
      <c r="F1252" s="101" t="str">
        <f t="shared" ca="1" si="97"/>
        <v/>
      </c>
    </row>
    <row r="1253" spans="1:6" ht="18.75" customHeight="1" x14ac:dyDescent="0.15">
      <c r="A1253" s="1" t="str">
        <f>IFERROR(MATCH(ROW(A1253)-ROW($A$2),入力画面!A:A,0),"")</f>
        <v/>
      </c>
      <c r="B1253" s="98" t="str">
        <f t="shared" ca="1" si="98"/>
        <v/>
      </c>
      <c r="C1253" s="99" t="str">
        <f t="shared" ca="1" si="95"/>
        <v/>
      </c>
      <c r="D1253" s="100" t="str">
        <f t="shared" ca="1" si="99"/>
        <v/>
      </c>
      <c r="E1253" s="101" t="str">
        <f t="shared" ca="1" si="96"/>
        <v/>
      </c>
      <c r="F1253" s="101" t="str">
        <f t="shared" ca="1" si="97"/>
        <v/>
      </c>
    </row>
    <row r="1254" spans="1:6" ht="18.75" customHeight="1" x14ac:dyDescent="0.15">
      <c r="A1254" s="1" t="str">
        <f>IFERROR(MATCH(ROW(A1254)-ROW($A$2),入力画面!A:A,0),"")</f>
        <v/>
      </c>
      <c r="B1254" s="98" t="str">
        <f t="shared" ca="1" si="98"/>
        <v/>
      </c>
      <c r="C1254" s="99" t="str">
        <f t="shared" ca="1" si="95"/>
        <v/>
      </c>
      <c r="D1254" s="100" t="str">
        <f t="shared" ca="1" si="99"/>
        <v/>
      </c>
      <c r="E1254" s="101" t="str">
        <f t="shared" ca="1" si="96"/>
        <v/>
      </c>
      <c r="F1254" s="101" t="str">
        <f t="shared" ca="1" si="97"/>
        <v/>
      </c>
    </row>
    <row r="1255" spans="1:6" ht="18.75" customHeight="1" x14ac:dyDescent="0.15">
      <c r="A1255" s="1" t="str">
        <f>IFERROR(MATCH(ROW(A1255)-ROW($A$2),入力画面!A:A,0),"")</f>
        <v/>
      </c>
      <c r="B1255" s="98" t="str">
        <f t="shared" ca="1" si="98"/>
        <v/>
      </c>
      <c r="C1255" s="99" t="str">
        <f t="shared" ca="1" si="95"/>
        <v/>
      </c>
      <c r="D1255" s="100" t="str">
        <f t="shared" ca="1" si="99"/>
        <v/>
      </c>
      <c r="E1255" s="101" t="str">
        <f t="shared" ca="1" si="96"/>
        <v/>
      </c>
      <c r="F1255" s="101" t="str">
        <f t="shared" ca="1" si="97"/>
        <v/>
      </c>
    </row>
    <row r="1256" spans="1:6" ht="18.75" customHeight="1" x14ac:dyDescent="0.15">
      <c r="A1256" s="1" t="str">
        <f>IFERROR(MATCH(ROW(A1256)-ROW($A$2),入力画面!A:A,0),"")</f>
        <v/>
      </c>
      <c r="B1256" s="98" t="str">
        <f t="shared" ca="1" si="98"/>
        <v/>
      </c>
      <c r="C1256" s="99" t="str">
        <f t="shared" ca="1" si="95"/>
        <v/>
      </c>
      <c r="D1256" s="100" t="str">
        <f t="shared" ca="1" si="99"/>
        <v/>
      </c>
      <c r="E1256" s="101" t="str">
        <f t="shared" ca="1" si="96"/>
        <v/>
      </c>
      <c r="F1256" s="101" t="str">
        <f t="shared" ca="1" si="97"/>
        <v/>
      </c>
    </row>
    <row r="1257" spans="1:6" ht="18.75" customHeight="1" x14ac:dyDescent="0.15">
      <c r="A1257" s="1" t="str">
        <f>IFERROR(MATCH(ROW(A1257)-ROW($A$2),入力画面!A:A,0),"")</f>
        <v/>
      </c>
      <c r="B1257" s="98" t="str">
        <f t="shared" ca="1" si="98"/>
        <v/>
      </c>
      <c r="C1257" s="99" t="str">
        <f t="shared" ca="1" si="95"/>
        <v/>
      </c>
      <c r="D1257" s="100" t="str">
        <f t="shared" ca="1" si="99"/>
        <v/>
      </c>
      <c r="E1257" s="101" t="str">
        <f t="shared" ca="1" si="96"/>
        <v/>
      </c>
      <c r="F1257" s="101" t="str">
        <f t="shared" ca="1" si="97"/>
        <v/>
      </c>
    </row>
    <row r="1258" spans="1:6" ht="18.75" customHeight="1" x14ac:dyDescent="0.15">
      <c r="A1258" s="1" t="str">
        <f>IFERROR(MATCH(ROW(A1258)-ROW($A$2),入力画面!A:A,0),"")</f>
        <v/>
      </c>
      <c r="B1258" s="98" t="str">
        <f t="shared" ca="1" si="98"/>
        <v/>
      </c>
      <c r="C1258" s="99" t="str">
        <f t="shared" ca="1" si="95"/>
        <v/>
      </c>
      <c r="D1258" s="100" t="str">
        <f t="shared" ca="1" si="99"/>
        <v/>
      </c>
      <c r="E1258" s="101" t="str">
        <f t="shared" ca="1" si="96"/>
        <v/>
      </c>
      <c r="F1258" s="101" t="str">
        <f t="shared" ca="1" si="97"/>
        <v/>
      </c>
    </row>
    <row r="1259" spans="1:6" ht="18.75" customHeight="1" x14ac:dyDescent="0.15">
      <c r="A1259" s="1" t="str">
        <f>IFERROR(MATCH(ROW(A1259)-ROW($A$2),入力画面!A:A,0),"")</f>
        <v/>
      </c>
      <c r="B1259" s="98" t="str">
        <f t="shared" ca="1" si="98"/>
        <v/>
      </c>
      <c r="C1259" s="99" t="str">
        <f t="shared" ca="1" si="95"/>
        <v/>
      </c>
      <c r="D1259" s="100" t="str">
        <f t="shared" ca="1" si="99"/>
        <v/>
      </c>
      <c r="E1259" s="101" t="str">
        <f t="shared" ca="1" si="96"/>
        <v/>
      </c>
      <c r="F1259" s="101" t="str">
        <f t="shared" ca="1" si="97"/>
        <v/>
      </c>
    </row>
    <row r="1260" spans="1:6" ht="18.75" customHeight="1" x14ac:dyDescent="0.15">
      <c r="A1260" s="1" t="str">
        <f>IFERROR(MATCH(ROW(A1260)-ROW($A$2),入力画面!A:A,0),"")</f>
        <v/>
      </c>
      <c r="B1260" s="98" t="str">
        <f t="shared" ca="1" si="98"/>
        <v/>
      </c>
      <c r="C1260" s="99" t="str">
        <f t="shared" ca="1" si="95"/>
        <v/>
      </c>
      <c r="D1260" s="100" t="str">
        <f t="shared" ca="1" si="99"/>
        <v/>
      </c>
      <c r="E1260" s="101" t="str">
        <f t="shared" ca="1" si="96"/>
        <v/>
      </c>
      <c r="F1260" s="101" t="str">
        <f t="shared" ca="1" si="97"/>
        <v/>
      </c>
    </row>
    <row r="1261" spans="1:6" ht="18.75" customHeight="1" x14ac:dyDescent="0.15">
      <c r="A1261" s="1" t="str">
        <f>IFERROR(MATCH(ROW(A1261)-ROW($A$2),入力画面!A:A,0),"")</f>
        <v/>
      </c>
      <c r="B1261" s="98" t="str">
        <f t="shared" ca="1" si="98"/>
        <v/>
      </c>
      <c r="C1261" s="99" t="str">
        <f t="shared" ca="1" si="95"/>
        <v/>
      </c>
      <c r="D1261" s="100" t="str">
        <f t="shared" ca="1" si="99"/>
        <v/>
      </c>
      <c r="E1261" s="101" t="str">
        <f t="shared" ca="1" si="96"/>
        <v/>
      </c>
      <c r="F1261" s="101" t="str">
        <f t="shared" ca="1" si="97"/>
        <v/>
      </c>
    </row>
    <row r="1262" spans="1:6" ht="18.75" customHeight="1" x14ac:dyDescent="0.15">
      <c r="A1262" s="1" t="str">
        <f>IFERROR(MATCH(ROW(A1262)-ROW($A$2),入力画面!A:A,0),"")</f>
        <v/>
      </c>
      <c r="B1262" s="98" t="str">
        <f t="shared" ca="1" si="98"/>
        <v/>
      </c>
      <c r="C1262" s="99" t="str">
        <f t="shared" ca="1" si="95"/>
        <v/>
      </c>
      <c r="D1262" s="100" t="str">
        <f t="shared" ca="1" si="99"/>
        <v/>
      </c>
      <c r="E1262" s="101" t="str">
        <f t="shared" ca="1" si="96"/>
        <v/>
      </c>
      <c r="F1262" s="101" t="str">
        <f t="shared" ca="1" si="97"/>
        <v/>
      </c>
    </row>
    <row r="1263" spans="1:6" ht="18.75" customHeight="1" x14ac:dyDescent="0.15">
      <c r="A1263" s="1" t="str">
        <f>IFERROR(MATCH(ROW(A1263)-ROW($A$2),入力画面!A:A,0),"")</f>
        <v/>
      </c>
      <c r="B1263" s="98" t="str">
        <f t="shared" ca="1" si="98"/>
        <v/>
      </c>
      <c r="C1263" s="99" t="str">
        <f t="shared" ca="1" si="95"/>
        <v/>
      </c>
      <c r="D1263" s="100" t="str">
        <f t="shared" ca="1" si="99"/>
        <v/>
      </c>
      <c r="E1263" s="101" t="str">
        <f t="shared" ca="1" si="96"/>
        <v/>
      </c>
      <c r="F1263" s="101" t="str">
        <f t="shared" ca="1" si="97"/>
        <v/>
      </c>
    </row>
    <row r="1264" spans="1:6" ht="18.75" customHeight="1" x14ac:dyDescent="0.15">
      <c r="A1264" s="1" t="str">
        <f>IFERROR(MATCH(ROW(A1264)-ROW($A$2),入力画面!A:A,0),"")</f>
        <v/>
      </c>
      <c r="B1264" s="98" t="str">
        <f t="shared" ca="1" si="98"/>
        <v/>
      </c>
      <c r="C1264" s="99" t="str">
        <f t="shared" ca="1" si="95"/>
        <v/>
      </c>
      <c r="D1264" s="100" t="str">
        <f t="shared" ca="1" si="99"/>
        <v/>
      </c>
      <c r="E1264" s="101" t="str">
        <f t="shared" ca="1" si="96"/>
        <v/>
      </c>
      <c r="F1264" s="101" t="str">
        <f t="shared" ca="1" si="97"/>
        <v/>
      </c>
    </row>
    <row r="1265" spans="1:6" ht="18.75" customHeight="1" x14ac:dyDescent="0.15">
      <c r="A1265" s="1" t="str">
        <f>IFERROR(MATCH(ROW(A1265)-ROW($A$2),入力画面!A:A,0),"")</f>
        <v/>
      </c>
      <c r="B1265" s="98" t="str">
        <f t="shared" ca="1" si="98"/>
        <v/>
      </c>
      <c r="C1265" s="99" t="str">
        <f t="shared" ca="1" si="95"/>
        <v/>
      </c>
      <c r="D1265" s="100" t="str">
        <f t="shared" ca="1" si="99"/>
        <v/>
      </c>
      <c r="E1265" s="101" t="str">
        <f t="shared" ca="1" si="96"/>
        <v/>
      </c>
      <c r="F1265" s="101" t="str">
        <f t="shared" ca="1" si="97"/>
        <v/>
      </c>
    </row>
    <row r="1266" spans="1:6" ht="18.75" customHeight="1" x14ac:dyDescent="0.15">
      <c r="A1266" s="1" t="str">
        <f>IFERROR(MATCH(ROW(A1266)-ROW($A$2),入力画面!A:A,0),"")</f>
        <v/>
      </c>
      <c r="B1266" s="98" t="str">
        <f t="shared" ca="1" si="98"/>
        <v/>
      </c>
      <c r="C1266" s="99" t="str">
        <f t="shared" ca="1" si="95"/>
        <v/>
      </c>
      <c r="D1266" s="100" t="str">
        <f t="shared" ca="1" si="99"/>
        <v/>
      </c>
      <c r="E1266" s="101" t="str">
        <f t="shared" ca="1" si="96"/>
        <v/>
      </c>
      <c r="F1266" s="101" t="str">
        <f t="shared" ca="1" si="97"/>
        <v/>
      </c>
    </row>
    <row r="1267" spans="1:6" ht="18.75" customHeight="1" x14ac:dyDescent="0.15">
      <c r="A1267" s="1" t="str">
        <f>IFERROR(MATCH(ROW(A1267)-ROW($A$2),入力画面!A:A,0),"")</f>
        <v/>
      </c>
      <c r="B1267" s="98" t="str">
        <f t="shared" ca="1" si="98"/>
        <v/>
      </c>
      <c r="C1267" s="99" t="str">
        <f t="shared" ca="1" si="95"/>
        <v/>
      </c>
      <c r="D1267" s="100" t="str">
        <f t="shared" ca="1" si="99"/>
        <v/>
      </c>
      <c r="E1267" s="101" t="str">
        <f t="shared" ca="1" si="96"/>
        <v/>
      </c>
      <c r="F1267" s="101" t="str">
        <f t="shared" ca="1" si="97"/>
        <v/>
      </c>
    </row>
    <row r="1268" spans="1:6" ht="18.75" customHeight="1" x14ac:dyDescent="0.15">
      <c r="A1268" s="1" t="str">
        <f>IFERROR(MATCH(ROW(A1268)-ROW($A$2),入力画面!A:A,0),"")</f>
        <v/>
      </c>
      <c r="B1268" s="98" t="str">
        <f t="shared" ca="1" si="98"/>
        <v/>
      </c>
      <c r="C1268" s="99" t="str">
        <f t="shared" ca="1" si="95"/>
        <v/>
      </c>
      <c r="D1268" s="100" t="str">
        <f t="shared" ca="1" si="99"/>
        <v/>
      </c>
      <c r="E1268" s="101" t="str">
        <f t="shared" ca="1" si="96"/>
        <v/>
      </c>
      <c r="F1268" s="101" t="str">
        <f t="shared" ca="1" si="97"/>
        <v/>
      </c>
    </row>
    <row r="1269" spans="1:6" ht="18.75" customHeight="1" x14ac:dyDescent="0.15">
      <c r="A1269" s="1" t="str">
        <f>IFERROR(MATCH(ROW(A1269)-ROW($A$2),入力画面!A:A,0),"")</f>
        <v/>
      </c>
      <c r="B1269" s="98" t="str">
        <f t="shared" ca="1" si="98"/>
        <v/>
      </c>
      <c r="C1269" s="99" t="str">
        <f t="shared" ca="1" si="95"/>
        <v/>
      </c>
      <c r="D1269" s="100" t="str">
        <f t="shared" ca="1" si="99"/>
        <v/>
      </c>
      <c r="E1269" s="101" t="str">
        <f t="shared" ca="1" si="96"/>
        <v/>
      </c>
      <c r="F1269" s="101" t="str">
        <f t="shared" ca="1" si="97"/>
        <v/>
      </c>
    </row>
    <row r="1270" spans="1:6" ht="18.75" customHeight="1" x14ac:dyDescent="0.15">
      <c r="A1270" s="1" t="str">
        <f>IFERROR(MATCH(ROW(A1270)-ROW($A$2),入力画面!A:A,0),"")</f>
        <v/>
      </c>
      <c r="B1270" s="98" t="str">
        <f t="shared" ca="1" si="98"/>
        <v/>
      </c>
      <c r="C1270" s="99" t="str">
        <f t="shared" ca="1" si="95"/>
        <v/>
      </c>
      <c r="D1270" s="100" t="str">
        <f t="shared" ca="1" si="99"/>
        <v/>
      </c>
      <c r="E1270" s="101" t="str">
        <f t="shared" ca="1" si="96"/>
        <v/>
      </c>
      <c r="F1270" s="101" t="str">
        <f t="shared" ca="1" si="97"/>
        <v/>
      </c>
    </row>
    <row r="1271" spans="1:6" ht="18.75" customHeight="1" x14ac:dyDescent="0.15">
      <c r="A1271" s="1" t="str">
        <f>IFERROR(MATCH(ROW(A1271)-ROW($A$2),入力画面!A:A,0),"")</f>
        <v/>
      </c>
      <c r="B1271" s="98" t="str">
        <f t="shared" ca="1" si="98"/>
        <v/>
      </c>
      <c r="C1271" s="99" t="str">
        <f t="shared" ca="1" si="95"/>
        <v/>
      </c>
      <c r="D1271" s="100" t="str">
        <f t="shared" ca="1" si="99"/>
        <v/>
      </c>
      <c r="E1271" s="101" t="str">
        <f t="shared" ca="1" si="96"/>
        <v/>
      </c>
      <c r="F1271" s="101" t="str">
        <f t="shared" ca="1" si="97"/>
        <v/>
      </c>
    </row>
    <row r="1272" spans="1:6" ht="18.75" customHeight="1" x14ac:dyDescent="0.15">
      <c r="A1272" s="1" t="str">
        <f>IFERROR(MATCH(ROW(A1272)-ROW($A$2),入力画面!A:A,0),"")</f>
        <v/>
      </c>
      <c r="B1272" s="98" t="str">
        <f t="shared" ca="1" si="98"/>
        <v/>
      </c>
      <c r="C1272" s="99" t="str">
        <f t="shared" ca="1" si="95"/>
        <v/>
      </c>
      <c r="D1272" s="100" t="str">
        <f t="shared" ca="1" si="99"/>
        <v/>
      </c>
      <c r="E1272" s="101" t="str">
        <f t="shared" ca="1" si="96"/>
        <v/>
      </c>
      <c r="F1272" s="101" t="str">
        <f t="shared" ca="1" si="97"/>
        <v/>
      </c>
    </row>
    <row r="1273" spans="1:6" ht="18.75" customHeight="1" x14ac:dyDescent="0.15">
      <c r="A1273" s="1" t="str">
        <f>IFERROR(MATCH(ROW(A1273)-ROW($A$2),入力画面!A:A,0),"")</f>
        <v/>
      </c>
      <c r="B1273" s="98" t="str">
        <f t="shared" ca="1" si="98"/>
        <v/>
      </c>
      <c r="C1273" s="99" t="str">
        <f t="shared" ca="1" si="95"/>
        <v/>
      </c>
      <c r="D1273" s="100" t="str">
        <f t="shared" ca="1" si="99"/>
        <v/>
      </c>
      <c r="E1273" s="101" t="str">
        <f t="shared" ca="1" si="96"/>
        <v/>
      </c>
      <c r="F1273" s="101" t="str">
        <f t="shared" ca="1" si="97"/>
        <v/>
      </c>
    </row>
    <row r="1274" spans="1:6" ht="18.75" customHeight="1" x14ac:dyDescent="0.15">
      <c r="A1274" s="1" t="str">
        <f>IFERROR(MATCH(ROW(A1274)-ROW($A$2),入力画面!A:A,0),"")</f>
        <v/>
      </c>
      <c r="B1274" s="98" t="str">
        <f t="shared" ca="1" si="98"/>
        <v/>
      </c>
      <c r="C1274" s="99" t="str">
        <f t="shared" ca="1" si="95"/>
        <v/>
      </c>
      <c r="D1274" s="100" t="str">
        <f t="shared" ca="1" si="99"/>
        <v/>
      </c>
      <c r="E1274" s="101" t="str">
        <f t="shared" ca="1" si="96"/>
        <v/>
      </c>
      <c r="F1274" s="101" t="str">
        <f t="shared" ca="1" si="97"/>
        <v/>
      </c>
    </row>
    <row r="1275" spans="1:6" ht="18.75" customHeight="1" x14ac:dyDescent="0.15">
      <c r="A1275" s="1" t="str">
        <f>IFERROR(MATCH(ROW(A1275)-ROW($A$2),入力画面!A:A,0),"")</f>
        <v/>
      </c>
      <c r="B1275" s="98" t="str">
        <f t="shared" ca="1" si="98"/>
        <v/>
      </c>
      <c r="C1275" s="99" t="str">
        <f t="shared" ca="1" si="95"/>
        <v/>
      </c>
      <c r="D1275" s="100" t="str">
        <f t="shared" ca="1" si="99"/>
        <v/>
      </c>
      <c r="E1275" s="101" t="str">
        <f t="shared" ca="1" si="96"/>
        <v/>
      </c>
      <c r="F1275" s="101" t="str">
        <f t="shared" ca="1" si="97"/>
        <v/>
      </c>
    </row>
    <row r="1276" spans="1:6" ht="18.75" customHeight="1" x14ac:dyDescent="0.15">
      <c r="A1276" s="1" t="str">
        <f>IFERROR(MATCH(ROW(A1276)-ROW($A$2),入力画面!A:A,0),"")</f>
        <v/>
      </c>
      <c r="B1276" s="98" t="str">
        <f t="shared" ca="1" si="98"/>
        <v/>
      </c>
      <c r="C1276" s="99" t="str">
        <f t="shared" ca="1" si="95"/>
        <v/>
      </c>
      <c r="D1276" s="100" t="str">
        <f t="shared" ca="1" si="99"/>
        <v/>
      </c>
      <c r="E1276" s="101" t="str">
        <f t="shared" ca="1" si="96"/>
        <v/>
      </c>
      <c r="F1276" s="101" t="str">
        <f t="shared" ca="1" si="97"/>
        <v/>
      </c>
    </row>
    <row r="1277" spans="1:6" ht="18.75" customHeight="1" x14ac:dyDescent="0.15">
      <c r="A1277" s="1" t="str">
        <f>IFERROR(MATCH(ROW(A1277)-ROW($A$2),入力画面!A:A,0),"")</f>
        <v/>
      </c>
      <c r="B1277" s="98" t="str">
        <f t="shared" ca="1" si="98"/>
        <v/>
      </c>
      <c r="C1277" s="99" t="str">
        <f t="shared" ca="1" si="95"/>
        <v/>
      </c>
      <c r="D1277" s="100" t="str">
        <f t="shared" ca="1" si="99"/>
        <v/>
      </c>
      <c r="E1277" s="101" t="str">
        <f t="shared" ca="1" si="96"/>
        <v/>
      </c>
      <c r="F1277" s="101" t="str">
        <f t="shared" ca="1" si="97"/>
        <v/>
      </c>
    </row>
    <row r="1278" spans="1:6" ht="18.75" customHeight="1" x14ac:dyDescent="0.15">
      <c r="A1278" s="1" t="str">
        <f>IFERROR(MATCH(ROW(A1278)-ROW($A$2),入力画面!A:A,0),"")</f>
        <v/>
      </c>
      <c r="B1278" s="98" t="str">
        <f t="shared" ca="1" si="98"/>
        <v/>
      </c>
      <c r="C1278" s="99" t="str">
        <f t="shared" ca="1" si="95"/>
        <v/>
      </c>
      <c r="D1278" s="100" t="str">
        <f t="shared" ca="1" si="99"/>
        <v/>
      </c>
      <c r="E1278" s="101" t="str">
        <f t="shared" ca="1" si="96"/>
        <v/>
      </c>
      <c r="F1278" s="101" t="str">
        <f t="shared" ca="1" si="97"/>
        <v/>
      </c>
    </row>
    <row r="1279" spans="1:6" ht="18.75" customHeight="1" x14ac:dyDescent="0.15">
      <c r="A1279" s="1" t="str">
        <f>IFERROR(MATCH(ROW(A1279)-ROW($A$2),入力画面!A:A,0),"")</f>
        <v/>
      </c>
      <c r="B1279" s="98" t="str">
        <f t="shared" ca="1" si="98"/>
        <v/>
      </c>
      <c r="C1279" s="99" t="str">
        <f t="shared" ca="1" si="95"/>
        <v/>
      </c>
      <c r="D1279" s="100" t="str">
        <f t="shared" ca="1" si="99"/>
        <v/>
      </c>
      <c r="E1279" s="101" t="str">
        <f t="shared" ca="1" si="96"/>
        <v/>
      </c>
      <c r="F1279" s="101" t="str">
        <f t="shared" ca="1" si="97"/>
        <v/>
      </c>
    </row>
    <row r="1280" spans="1:6" ht="18.75" customHeight="1" x14ac:dyDescent="0.15">
      <c r="A1280" s="1" t="str">
        <f>IFERROR(MATCH(ROW(A1280)-ROW($A$2),入力画面!A:A,0),"")</f>
        <v/>
      </c>
      <c r="B1280" s="98" t="str">
        <f t="shared" ca="1" si="98"/>
        <v/>
      </c>
      <c r="C1280" s="99" t="str">
        <f t="shared" ca="1" si="95"/>
        <v/>
      </c>
      <c r="D1280" s="100" t="str">
        <f t="shared" ca="1" si="99"/>
        <v/>
      </c>
      <c r="E1280" s="101" t="str">
        <f t="shared" ca="1" si="96"/>
        <v/>
      </c>
      <c r="F1280" s="101" t="str">
        <f t="shared" ca="1" si="97"/>
        <v/>
      </c>
    </row>
    <row r="1281" spans="1:6" ht="18.75" customHeight="1" x14ac:dyDescent="0.15">
      <c r="A1281" s="1" t="str">
        <f>IFERROR(MATCH(ROW(A1281)-ROW($A$2),入力画面!A:A,0),"")</f>
        <v/>
      </c>
      <c r="B1281" s="98" t="str">
        <f t="shared" ca="1" si="98"/>
        <v/>
      </c>
      <c r="C1281" s="99" t="str">
        <f t="shared" ca="1" si="95"/>
        <v/>
      </c>
      <c r="D1281" s="100" t="str">
        <f t="shared" ca="1" si="99"/>
        <v/>
      </c>
      <c r="E1281" s="101" t="str">
        <f t="shared" ca="1" si="96"/>
        <v/>
      </c>
      <c r="F1281" s="101" t="str">
        <f t="shared" ca="1" si="97"/>
        <v/>
      </c>
    </row>
    <row r="1282" spans="1:6" ht="18.75" customHeight="1" x14ac:dyDescent="0.15">
      <c r="A1282" s="1" t="str">
        <f>IFERROR(MATCH(ROW(A1282)-ROW($A$2),入力画面!A:A,0),"")</f>
        <v/>
      </c>
      <c r="B1282" s="98" t="str">
        <f t="shared" ca="1" si="98"/>
        <v/>
      </c>
      <c r="C1282" s="99" t="str">
        <f t="shared" ca="1" si="95"/>
        <v/>
      </c>
      <c r="D1282" s="100" t="str">
        <f t="shared" ca="1" si="99"/>
        <v/>
      </c>
      <c r="E1282" s="101" t="str">
        <f t="shared" ca="1" si="96"/>
        <v/>
      </c>
      <c r="F1282" s="101" t="str">
        <f t="shared" ca="1" si="97"/>
        <v/>
      </c>
    </row>
    <row r="1283" spans="1:6" ht="18.75" customHeight="1" x14ac:dyDescent="0.15">
      <c r="A1283" s="1" t="str">
        <f>IFERROR(MATCH(ROW(A1283)-ROW($A$2),入力画面!A:A,0),"")</f>
        <v/>
      </c>
      <c r="B1283" s="98" t="str">
        <f t="shared" ca="1" si="98"/>
        <v/>
      </c>
      <c r="C1283" s="99" t="str">
        <f t="shared" ref="C1283:C1346" ca="1" si="100">IFERROR(INDIRECT("入力画面!G"&amp;A1283),"")</f>
        <v/>
      </c>
      <c r="D1283" s="100" t="str">
        <f t="shared" ca="1" si="99"/>
        <v/>
      </c>
      <c r="E1283" s="101" t="str">
        <f t="shared" ref="E1283:E1346" ca="1" si="101">IFERROR(IF(C1283="収入",INDIRECT("入力画面!I"&amp;A1283),""),"")</f>
        <v/>
      </c>
      <c r="F1283" s="101" t="str">
        <f t="shared" ref="F1283:F1346" ca="1" si="102">IFERROR(IF(C1283="収入","",INDIRECT("入力画面!I"&amp;A1283)),"")</f>
        <v/>
      </c>
    </row>
    <row r="1284" spans="1:6" ht="18.75" customHeight="1" x14ac:dyDescent="0.15">
      <c r="A1284" s="1" t="str">
        <f>IFERROR(MATCH(ROW(A1284)-ROW($A$2),入力画面!A:A,0),"")</f>
        <v/>
      </c>
      <c r="B1284" s="98" t="str">
        <f t="shared" ref="B1284:B1347" ca="1" si="103">IFERROR(INDIRECT("入力画面!C"&amp;A1284),"")</f>
        <v/>
      </c>
      <c r="C1284" s="99" t="str">
        <f t="shared" ca="1" si="100"/>
        <v/>
      </c>
      <c r="D1284" s="100" t="str">
        <f t="shared" ref="D1284:D1347" ca="1" si="104">IFERROR(INDIRECT("入力画面!E"&amp;A1284)&amp;" "&amp;INDIRECT("入力画面!F"&amp;A1284),"")</f>
        <v/>
      </c>
      <c r="E1284" s="101" t="str">
        <f t="shared" ca="1" si="101"/>
        <v/>
      </c>
      <c r="F1284" s="101" t="str">
        <f t="shared" ca="1" si="102"/>
        <v/>
      </c>
    </row>
    <row r="1285" spans="1:6" ht="18.75" customHeight="1" x14ac:dyDescent="0.15">
      <c r="A1285" s="1" t="str">
        <f>IFERROR(MATCH(ROW(A1285)-ROW($A$2),入力画面!A:A,0),"")</f>
        <v/>
      </c>
      <c r="B1285" s="98" t="str">
        <f t="shared" ca="1" si="103"/>
        <v/>
      </c>
      <c r="C1285" s="99" t="str">
        <f t="shared" ca="1" si="100"/>
        <v/>
      </c>
      <c r="D1285" s="100" t="str">
        <f t="shared" ca="1" si="104"/>
        <v/>
      </c>
      <c r="E1285" s="101" t="str">
        <f t="shared" ca="1" si="101"/>
        <v/>
      </c>
      <c r="F1285" s="101" t="str">
        <f t="shared" ca="1" si="102"/>
        <v/>
      </c>
    </row>
    <row r="1286" spans="1:6" ht="18.75" customHeight="1" x14ac:dyDescent="0.15">
      <c r="A1286" s="1" t="str">
        <f>IFERROR(MATCH(ROW(A1286)-ROW($A$2),入力画面!A:A,0),"")</f>
        <v/>
      </c>
      <c r="B1286" s="98" t="str">
        <f t="shared" ca="1" si="103"/>
        <v/>
      </c>
      <c r="C1286" s="99" t="str">
        <f t="shared" ca="1" si="100"/>
        <v/>
      </c>
      <c r="D1286" s="100" t="str">
        <f t="shared" ca="1" si="104"/>
        <v/>
      </c>
      <c r="E1286" s="101" t="str">
        <f t="shared" ca="1" si="101"/>
        <v/>
      </c>
      <c r="F1286" s="101" t="str">
        <f t="shared" ca="1" si="102"/>
        <v/>
      </c>
    </row>
    <row r="1287" spans="1:6" ht="18.75" customHeight="1" x14ac:dyDescent="0.15">
      <c r="A1287" s="1" t="str">
        <f>IFERROR(MATCH(ROW(A1287)-ROW($A$2),入力画面!A:A,0),"")</f>
        <v/>
      </c>
      <c r="B1287" s="98" t="str">
        <f t="shared" ca="1" si="103"/>
        <v/>
      </c>
      <c r="C1287" s="99" t="str">
        <f t="shared" ca="1" si="100"/>
        <v/>
      </c>
      <c r="D1287" s="100" t="str">
        <f t="shared" ca="1" si="104"/>
        <v/>
      </c>
      <c r="E1287" s="101" t="str">
        <f t="shared" ca="1" si="101"/>
        <v/>
      </c>
      <c r="F1287" s="101" t="str">
        <f t="shared" ca="1" si="102"/>
        <v/>
      </c>
    </row>
    <row r="1288" spans="1:6" ht="18.75" customHeight="1" x14ac:dyDescent="0.15">
      <c r="A1288" s="1" t="str">
        <f>IFERROR(MATCH(ROW(A1288)-ROW($A$2),入力画面!A:A,0),"")</f>
        <v/>
      </c>
      <c r="B1288" s="98" t="str">
        <f t="shared" ca="1" si="103"/>
        <v/>
      </c>
      <c r="C1288" s="99" t="str">
        <f t="shared" ca="1" si="100"/>
        <v/>
      </c>
      <c r="D1288" s="100" t="str">
        <f t="shared" ca="1" si="104"/>
        <v/>
      </c>
      <c r="E1288" s="101" t="str">
        <f t="shared" ca="1" si="101"/>
        <v/>
      </c>
      <c r="F1288" s="101" t="str">
        <f t="shared" ca="1" si="102"/>
        <v/>
      </c>
    </row>
    <row r="1289" spans="1:6" ht="18.75" customHeight="1" x14ac:dyDescent="0.15">
      <c r="A1289" s="1" t="str">
        <f>IFERROR(MATCH(ROW(A1289)-ROW($A$2),入力画面!A:A,0),"")</f>
        <v/>
      </c>
      <c r="B1289" s="98" t="str">
        <f t="shared" ca="1" si="103"/>
        <v/>
      </c>
      <c r="C1289" s="99" t="str">
        <f t="shared" ca="1" si="100"/>
        <v/>
      </c>
      <c r="D1289" s="100" t="str">
        <f t="shared" ca="1" si="104"/>
        <v/>
      </c>
      <c r="E1289" s="101" t="str">
        <f t="shared" ca="1" si="101"/>
        <v/>
      </c>
      <c r="F1289" s="101" t="str">
        <f t="shared" ca="1" si="102"/>
        <v/>
      </c>
    </row>
    <row r="1290" spans="1:6" ht="18.75" customHeight="1" x14ac:dyDescent="0.15">
      <c r="A1290" s="1" t="str">
        <f>IFERROR(MATCH(ROW(A1290)-ROW($A$2),入力画面!A:A,0),"")</f>
        <v/>
      </c>
      <c r="B1290" s="98" t="str">
        <f t="shared" ca="1" si="103"/>
        <v/>
      </c>
      <c r="C1290" s="99" t="str">
        <f t="shared" ca="1" si="100"/>
        <v/>
      </c>
      <c r="D1290" s="100" t="str">
        <f t="shared" ca="1" si="104"/>
        <v/>
      </c>
      <c r="E1290" s="101" t="str">
        <f t="shared" ca="1" si="101"/>
        <v/>
      </c>
      <c r="F1290" s="101" t="str">
        <f t="shared" ca="1" si="102"/>
        <v/>
      </c>
    </row>
    <row r="1291" spans="1:6" ht="18.75" customHeight="1" x14ac:dyDescent="0.15">
      <c r="A1291" s="1" t="str">
        <f>IFERROR(MATCH(ROW(A1291)-ROW($A$2),入力画面!A:A,0),"")</f>
        <v/>
      </c>
      <c r="B1291" s="98" t="str">
        <f t="shared" ca="1" si="103"/>
        <v/>
      </c>
      <c r="C1291" s="99" t="str">
        <f t="shared" ca="1" si="100"/>
        <v/>
      </c>
      <c r="D1291" s="100" t="str">
        <f t="shared" ca="1" si="104"/>
        <v/>
      </c>
      <c r="E1291" s="101" t="str">
        <f t="shared" ca="1" si="101"/>
        <v/>
      </c>
      <c r="F1291" s="101" t="str">
        <f t="shared" ca="1" si="102"/>
        <v/>
      </c>
    </row>
    <row r="1292" spans="1:6" ht="18.75" customHeight="1" x14ac:dyDescent="0.15">
      <c r="A1292" s="1" t="str">
        <f>IFERROR(MATCH(ROW(A1292)-ROW($A$2),入力画面!A:A,0),"")</f>
        <v/>
      </c>
      <c r="B1292" s="98" t="str">
        <f t="shared" ca="1" si="103"/>
        <v/>
      </c>
      <c r="C1292" s="99" t="str">
        <f t="shared" ca="1" si="100"/>
        <v/>
      </c>
      <c r="D1292" s="100" t="str">
        <f t="shared" ca="1" si="104"/>
        <v/>
      </c>
      <c r="E1292" s="101" t="str">
        <f t="shared" ca="1" si="101"/>
        <v/>
      </c>
      <c r="F1292" s="101" t="str">
        <f t="shared" ca="1" si="102"/>
        <v/>
      </c>
    </row>
    <row r="1293" spans="1:6" ht="18.75" customHeight="1" x14ac:dyDescent="0.15">
      <c r="A1293" s="1" t="str">
        <f>IFERROR(MATCH(ROW(A1293)-ROW($A$2),入力画面!A:A,0),"")</f>
        <v/>
      </c>
      <c r="B1293" s="98" t="str">
        <f t="shared" ca="1" si="103"/>
        <v/>
      </c>
      <c r="C1293" s="99" t="str">
        <f t="shared" ca="1" si="100"/>
        <v/>
      </c>
      <c r="D1293" s="100" t="str">
        <f t="shared" ca="1" si="104"/>
        <v/>
      </c>
      <c r="E1293" s="101" t="str">
        <f t="shared" ca="1" si="101"/>
        <v/>
      </c>
      <c r="F1293" s="101" t="str">
        <f t="shared" ca="1" si="102"/>
        <v/>
      </c>
    </row>
    <row r="1294" spans="1:6" ht="18.75" customHeight="1" x14ac:dyDescent="0.15">
      <c r="A1294" s="1" t="str">
        <f>IFERROR(MATCH(ROW(A1294)-ROW($A$2),入力画面!A:A,0),"")</f>
        <v/>
      </c>
      <c r="B1294" s="98" t="str">
        <f t="shared" ca="1" si="103"/>
        <v/>
      </c>
      <c r="C1294" s="99" t="str">
        <f t="shared" ca="1" si="100"/>
        <v/>
      </c>
      <c r="D1294" s="100" t="str">
        <f t="shared" ca="1" si="104"/>
        <v/>
      </c>
      <c r="E1294" s="101" t="str">
        <f t="shared" ca="1" si="101"/>
        <v/>
      </c>
      <c r="F1294" s="101" t="str">
        <f t="shared" ca="1" si="102"/>
        <v/>
      </c>
    </row>
    <row r="1295" spans="1:6" ht="18.75" customHeight="1" x14ac:dyDescent="0.15">
      <c r="A1295" s="1" t="str">
        <f>IFERROR(MATCH(ROW(A1295)-ROW($A$2),入力画面!A:A,0),"")</f>
        <v/>
      </c>
      <c r="B1295" s="98" t="str">
        <f t="shared" ca="1" si="103"/>
        <v/>
      </c>
      <c r="C1295" s="99" t="str">
        <f t="shared" ca="1" si="100"/>
        <v/>
      </c>
      <c r="D1295" s="100" t="str">
        <f t="shared" ca="1" si="104"/>
        <v/>
      </c>
      <c r="E1295" s="101" t="str">
        <f t="shared" ca="1" si="101"/>
        <v/>
      </c>
      <c r="F1295" s="101" t="str">
        <f t="shared" ca="1" si="102"/>
        <v/>
      </c>
    </row>
    <row r="1296" spans="1:6" ht="18.75" customHeight="1" x14ac:dyDescent="0.15">
      <c r="A1296" s="1" t="str">
        <f>IFERROR(MATCH(ROW(A1296)-ROW($A$2),入力画面!A:A,0),"")</f>
        <v/>
      </c>
      <c r="B1296" s="98" t="str">
        <f t="shared" ca="1" si="103"/>
        <v/>
      </c>
      <c r="C1296" s="99" t="str">
        <f t="shared" ca="1" si="100"/>
        <v/>
      </c>
      <c r="D1296" s="100" t="str">
        <f t="shared" ca="1" si="104"/>
        <v/>
      </c>
      <c r="E1296" s="101" t="str">
        <f t="shared" ca="1" si="101"/>
        <v/>
      </c>
      <c r="F1296" s="101" t="str">
        <f t="shared" ca="1" si="102"/>
        <v/>
      </c>
    </row>
    <row r="1297" spans="1:6" ht="18.75" customHeight="1" x14ac:dyDescent="0.15">
      <c r="A1297" s="1" t="str">
        <f>IFERROR(MATCH(ROW(A1297)-ROW($A$2),入力画面!A:A,0),"")</f>
        <v/>
      </c>
      <c r="B1297" s="98" t="str">
        <f t="shared" ca="1" si="103"/>
        <v/>
      </c>
      <c r="C1297" s="99" t="str">
        <f t="shared" ca="1" si="100"/>
        <v/>
      </c>
      <c r="D1297" s="100" t="str">
        <f t="shared" ca="1" si="104"/>
        <v/>
      </c>
      <c r="E1297" s="101" t="str">
        <f t="shared" ca="1" si="101"/>
        <v/>
      </c>
      <c r="F1297" s="101" t="str">
        <f t="shared" ca="1" si="102"/>
        <v/>
      </c>
    </row>
    <row r="1298" spans="1:6" ht="18.75" customHeight="1" x14ac:dyDescent="0.15">
      <c r="A1298" s="1" t="str">
        <f>IFERROR(MATCH(ROW(A1298)-ROW($A$2),入力画面!A:A,0),"")</f>
        <v/>
      </c>
      <c r="B1298" s="98" t="str">
        <f t="shared" ca="1" si="103"/>
        <v/>
      </c>
      <c r="C1298" s="99" t="str">
        <f t="shared" ca="1" si="100"/>
        <v/>
      </c>
      <c r="D1298" s="100" t="str">
        <f t="shared" ca="1" si="104"/>
        <v/>
      </c>
      <c r="E1298" s="101" t="str">
        <f t="shared" ca="1" si="101"/>
        <v/>
      </c>
      <c r="F1298" s="101" t="str">
        <f t="shared" ca="1" si="102"/>
        <v/>
      </c>
    </row>
    <row r="1299" spans="1:6" ht="18.75" customHeight="1" x14ac:dyDescent="0.15">
      <c r="A1299" s="1" t="str">
        <f>IFERROR(MATCH(ROW(A1299)-ROW($A$2),入力画面!A:A,0),"")</f>
        <v/>
      </c>
      <c r="B1299" s="98" t="str">
        <f t="shared" ca="1" si="103"/>
        <v/>
      </c>
      <c r="C1299" s="99" t="str">
        <f t="shared" ca="1" si="100"/>
        <v/>
      </c>
      <c r="D1299" s="100" t="str">
        <f t="shared" ca="1" si="104"/>
        <v/>
      </c>
      <c r="E1299" s="101" t="str">
        <f t="shared" ca="1" si="101"/>
        <v/>
      </c>
      <c r="F1299" s="101" t="str">
        <f t="shared" ca="1" si="102"/>
        <v/>
      </c>
    </row>
    <row r="1300" spans="1:6" ht="18.75" customHeight="1" x14ac:dyDescent="0.15">
      <c r="A1300" s="1" t="str">
        <f>IFERROR(MATCH(ROW(A1300)-ROW($A$2),入力画面!A:A,0),"")</f>
        <v/>
      </c>
      <c r="B1300" s="98" t="str">
        <f t="shared" ca="1" si="103"/>
        <v/>
      </c>
      <c r="C1300" s="99" t="str">
        <f t="shared" ca="1" si="100"/>
        <v/>
      </c>
      <c r="D1300" s="100" t="str">
        <f t="shared" ca="1" si="104"/>
        <v/>
      </c>
      <c r="E1300" s="101" t="str">
        <f t="shared" ca="1" si="101"/>
        <v/>
      </c>
      <c r="F1300" s="101" t="str">
        <f t="shared" ca="1" si="102"/>
        <v/>
      </c>
    </row>
    <row r="1301" spans="1:6" ht="18.75" customHeight="1" x14ac:dyDescent="0.15">
      <c r="A1301" s="1" t="str">
        <f>IFERROR(MATCH(ROW(A1301)-ROW($A$2),入力画面!A:A,0),"")</f>
        <v/>
      </c>
      <c r="B1301" s="98" t="str">
        <f t="shared" ca="1" si="103"/>
        <v/>
      </c>
      <c r="C1301" s="99" t="str">
        <f t="shared" ca="1" si="100"/>
        <v/>
      </c>
      <c r="D1301" s="100" t="str">
        <f t="shared" ca="1" si="104"/>
        <v/>
      </c>
      <c r="E1301" s="101" t="str">
        <f t="shared" ca="1" si="101"/>
        <v/>
      </c>
      <c r="F1301" s="101" t="str">
        <f t="shared" ca="1" si="102"/>
        <v/>
      </c>
    </row>
    <row r="1302" spans="1:6" ht="18.75" customHeight="1" x14ac:dyDescent="0.15">
      <c r="A1302" s="1" t="str">
        <f>IFERROR(MATCH(ROW(A1302)-ROW($A$2),入力画面!A:A,0),"")</f>
        <v/>
      </c>
      <c r="B1302" s="98" t="str">
        <f t="shared" ca="1" si="103"/>
        <v/>
      </c>
      <c r="C1302" s="99" t="str">
        <f t="shared" ca="1" si="100"/>
        <v/>
      </c>
      <c r="D1302" s="100" t="str">
        <f t="shared" ca="1" si="104"/>
        <v/>
      </c>
      <c r="E1302" s="101" t="str">
        <f t="shared" ca="1" si="101"/>
        <v/>
      </c>
      <c r="F1302" s="101" t="str">
        <f t="shared" ca="1" si="102"/>
        <v/>
      </c>
    </row>
    <row r="1303" spans="1:6" ht="18.75" customHeight="1" x14ac:dyDescent="0.15">
      <c r="A1303" s="1" t="str">
        <f>IFERROR(MATCH(ROW(A1303)-ROW($A$2),入力画面!A:A,0),"")</f>
        <v/>
      </c>
      <c r="B1303" s="98" t="str">
        <f t="shared" ca="1" si="103"/>
        <v/>
      </c>
      <c r="C1303" s="99" t="str">
        <f t="shared" ca="1" si="100"/>
        <v/>
      </c>
      <c r="D1303" s="100" t="str">
        <f t="shared" ca="1" si="104"/>
        <v/>
      </c>
      <c r="E1303" s="101" t="str">
        <f t="shared" ca="1" si="101"/>
        <v/>
      </c>
      <c r="F1303" s="101" t="str">
        <f t="shared" ca="1" si="102"/>
        <v/>
      </c>
    </row>
    <row r="1304" spans="1:6" ht="18.75" customHeight="1" x14ac:dyDescent="0.15">
      <c r="A1304" s="1" t="str">
        <f>IFERROR(MATCH(ROW(A1304)-ROW($A$2),入力画面!A:A,0),"")</f>
        <v/>
      </c>
      <c r="B1304" s="98" t="str">
        <f t="shared" ca="1" si="103"/>
        <v/>
      </c>
      <c r="C1304" s="99" t="str">
        <f t="shared" ca="1" si="100"/>
        <v/>
      </c>
      <c r="D1304" s="100" t="str">
        <f t="shared" ca="1" si="104"/>
        <v/>
      </c>
      <c r="E1304" s="101" t="str">
        <f t="shared" ca="1" si="101"/>
        <v/>
      </c>
      <c r="F1304" s="101" t="str">
        <f t="shared" ca="1" si="102"/>
        <v/>
      </c>
    </row>
    <row r="1305" spans="1:6" ht="18.75" customHeight="1" x14ac:dyDescent="0.15">
      <c r="A1305" s="1" t="str">
        <f>IFERROR(MATCH(ROW(A1305)-ROW($A$2),入力画面!A:A,0),"")</f>
        <v/>
      </c>
      <c r="B1305" s="98" t="str">
        <f t="shared" ca="1" si="103"/>
        <v/>
      </c>
      <c r="C1305" s="99" t="str">
        <f t="shared" ca="1" si="100"/>
        <v/>
      </c>
      <c r="D1305" s="100" t="str">
        <f t="shared" ca="1" si="104"/>
        <v/>
      </c>
      <c r="E1305" s="101" t="str">
        <f t="shared" ca="1" si="101"/>
        <v/>
      </c>
      <c r="F1305" s="101" t="str">
        <f t="shared" ca="1" si="102"/>
        <v/>
      </c>
    </row>
    <row r="1306" spans="1:6" ht="18.75" customHeight="1" x14ac:dyDescent="0.15">
      <c r="A1306" s="1" t="str">
        <f>IFERROR(MATCH(ROW(A1306)-ROW($A$2),入力画面!A:A,0),"")</f>
        <v/>
      </c>
      <c r="B1306" s="98" t="str">
        <f t="shared" ca="1" si="103"/>
        <v/>
      </c>
      <c r="C1306" s="99" t="str">
        <f t="shared" ca="1" si="100"/>
        <v/>
      </c>
      <c r="D1306" s="100" t="str">
        <f t="shared" ca="1" si="104"/>
        <v/>
      </c>
      <c r="E1306" s="101" t="str">
        <f t="shared" ca="1" si="101"/>
        <v/>
      </c>
      <c r="F1306" s="101" t="str">
        <f t="shared" ca="1" si="102"/>
        <v/>
      </c>
    </row>
    <row r="1307" spans="1:6" ht="18.75" customHeight="1" x14ac:dyDescent="0.15">
      <c r="A1307" s="1" t="str">
        <f>IFERROR(MATCH(ROW(A1307)-ROW($A$2),入力画面!A:A,0),"")</f>
        <v/>
      </c>
      <c r="B1307" s="98" t="str">
        <f t="shared" ca="1" si="103"/>
        <v/>
      </c>
      <c r="C1307" s="99" t="str">
        <f t="shared" ca="1" si="100"/>
        <v/>
      </c>
      <c r="D1307" s="100" t="str">
        <f t="shared" ca="1" si="104"/>
        <v/>
      </c>
      <c r="E1307" s="101" t="str">
        <f t="shared" ca="1" si="101"/>
        <v/>
      </c>
      <c r="F1307" s="101" t="str">
        <f t="shared" ca="1" si="102"/>
        <v/>
      </c>
    </row>
    <row r="1308" spans="1:6" ht="18.75" customHeight="1" x14ac:dyDescent="0.15">
      <c r="A1308" s="1" t="str">
        <f>IFERROR(MATCH(ROW(A1308)-ROW($A$2),入力画面!A:A,0),"")</f>
        <v/>
      </c>
      <c r="B1308" s="98" t="str">
        <f t="shared" ca="1" si="103"/>
        <v/>
      </c>
      <c r="C1308" s="99" t="str">
        <f t="shared" ca="1" si="100"/>
        <v/>
      </c>
      <c r="D1308" s="100" t="str">
        <f t="shared" ca="1" si="104"/>
        <v/>
      </c>
      <c r="E1308" s="101" t="str">
        <f t="shared" ca="1" si="101"/>
        <v/>
      </c>
      <c r="F1308" s="101" t="str">
        <f t="shared" ca="1" si="102"/>
        <v/>
      </c>
    </row>
    <row r="1309" spans="1:6" ht="18.75" customHeight="1" x14ac:dyDescent="0.15">
      <c r="A1309" s="1" t="str">
        <f>IFERROR(MATCH(ROW(A1309)-ROW($A$2),入力画面!A:A,0),"")</f>
        <v/>
      </c>
      <c r="B1309" s="98" t="str">
        <f t="shared" ca="1" si="103"/>
        <v/>
      </c>
      <c r="C1309" s="99" t="str">
        <f t="shared" ca="1" si="100"/>
        <v/>
      </c>
      <c r="D1309" s="100" t="str">
        <f t="shared" ca="1" si="104"/>
        <v/>
      </c>
      <c r="E1309" s="101" t="str">
        <f t="shared" ca="1" si="101"/>
        <v/>
      </c>
      <c r="F1309" s="101" t="str">
        <f t="shared" ca="1" si="102"/>
        <v/>
      </c>
    </row>
    <row r="1310" spans="1:6" ht="18.75" customHeight="1" x14ac:dyDescent="0.15">
      <c r="A1310" s="1" t="str">
        <f>IFERROR(MATCH(ROW(A1310)-ROW($A$2),入力画面!A:A,0),"")</f>
        <v/>
      </c>
      <c r="B1310" s="98" t="str">
        <f t="shared" ca="1" si="103"/>
        <v/>
      </c>
      <c r="C1310" s="99" t="str">
        <f t="shared" ca="1" si="100"/>
        <v/>
      </c>
      <c r="D1310" s="100" t="str">
        <f t="shared" ca="1" si="104"/>
        <v/>
      </c>
      <c r="E1310" s="101" t="str">
        <f t="shared" ca="1" si="101"/>
        <v/>
      </c>
      <c r="F1310" s="101" t="str">
        <f t="shared" ca="1" si="102"/>
        <v/>
      </c>
    </row>
    <row r="1311" spans="1:6" ht="18.75" customHeight="1" x14ac:dyDescent="0.15">
      <c r="A1311" s="1" t="str">
        <f>IFERROR(MATCH(ROW(A1311)-ROW($A$2),入力画面!A:A,0),"")</f>
        <v/>
      </c>
      <c r="B1311" s="98" t="str">
        <f t="shared" ca="1" si="103"/>
        <v/>
      </c>
      <c r="C1311" s="99" t="str">
        <f t="shared" ca="1" si="100"/>
        <v/>
      </c>
      <c r="D1311" s="100" t="str">
        <f t="shared" ca="1" si="104"/>
        <v/>
      </c>
      <c r="E1311" s="101" t="str">
        <f t="shared" ca="1" si="101"/>
        <v/>
      </c>
      <c r="F1311" s="101" t="str">
        <f t="shared" ca="1" si="102"/>
        <v/>
      </c>
    </row>
    <row r="1312" spans="1:6" ht="18.75" customHeight="1" x14ac:dyDescent="0.15">
      <c r="A1312" s="1" t="str">
        <f>IFERROR(MATCH(ROW(A1312)-ROW($A$2),入力画面!A:A,0),"")</f>
        <v/>
      </c>
      <c r="B1312" s="98" t="str">
        <f t="shared" ca="1" si="103"/>
        <v/>
      </c>
      <c r="C1312" s="99" t="str">
        <f t="shared" ca="1" si="100"/>
        <v/>
      </c>
      <c r="D1312" s="100" t="str">
        <f t="shared" ca="1" si="104"/>
        <v/>
      </c>
      <c r="E1312" s="101" t="str">
        <f t="shared" ca="1" si="101"/>
        <v/>
      </c>
      <c r="F1312" s="101" t="str">
        <f t="shared" ca="1" si="102"/>
        <v/>
      </c>
    </row>
    <row r="1313" spans="1:6" ht="18.75" customHeight="1" x14ac:dyDescent="0.15">
      <c r="A1313" s="1" t="str">
        <f>IFERROR(MATCH(ROW(A1313)-ROW($A$2),入力画面!A:A,0),"")</f>
        <v/>
      </c>
      <c r="B1313" s="98" t="str">
        <f t="shared" ca="1" si="103"/>
        <v/>
      </c>
      <c r="C1313" s="99" t="str">
        <f t="shared" ca="1" si="100"/>
        <v/>
      </c>
      <c r="D1313" s="100" t="str">
        <f t="shared" ca="1" si="104"/>
        <v/>
      </c>
      <c r="E1313" s="101" t="str">
        <f t="shared" ca="1" si="101"/>
        <v/>
      </c>
      <c r="F1313" s="101" t="str">
        <f t="shared" ca="1" si="102"/>
        <v/>
      </c>
    </row>
    <row r="1314" spans="1:6" ht="18.75" customHeight="1" x14ac:dyDescent="0.15">
      <c r="A1314" s="1" t="str">
        <f>IFERROR(MATCH(ROW(A1314)-ROW($A$2),入力画面!A:A,0),"")</f>
        <v/>
      </c>
      <c r="B1314" s="98" t="str">
        <f t="shared" ca="1" si="103"/>
        <v/>
      </c>
      <c r="C1314" s="99" t="str">
        <f t="shared" ca="1" si="100"/>
        <v/>
      </c>
      <c r="D1314" s="100" t="str">
        <f t="shared" ca="1" si="104"/>
        <v/>
      </c>
      <c r="E1314" s="101" t="str">
        <f t="shared" ca="1" si="101"/>
        <v/>
      </c>
      <c r="F1314" s="101" t="str">
        <f t="shared" ca="1" si="102"/>
        <v/>
      </c>
    </row>
    <row r="1315" spans="1:6" ht="18.75" customHeight="1" x14ac:dyDescent="0.15">
      <c r="A1315" s="1" t="str">
        <f>IFERROR(MATCH(ROW(A1315)-ROW($A$2),入力画面!A:A,0),"")</f>
        <v/>
      </c>
      <c r="B1315" s="98" t="str">
        <f t="shared" ca="1" si="103"/>
        <v/>
      </c>
      <c r="C1315" s="99" t="str">
        <f t="shared" ca="1" si="100"/>
        <v/>
      </c>
      <c r="D1315" s="100" t="str">
        <f t="shared" ca="1" si="104"/>
        <v/>
      </c>
      <c r="E1315" s="101" t="str">
        <f t="shared" ca="1" si="101"/>
        <v/>
      </c>
      <c r="F1315" s="101" t="str">
        <f t="shared" ca="1" si="102"/>
        <v/>
      </c>
    </row>
    <row r="1316" spans="1:6" ht="18.75" customHeight="1" x14ac:dyDescent="0.15">
      <c r="A1316" s="1" t="str">
        <f>IFERROR(MATCH(ROW(A1316)-ROW($A$2),入力画面!A:A,0),"")</f>
        <v/>
      </c>
      <c r="B1316" s="98" t="str">
        <f t="shared" ca="1" si="103"/>
        <v/>
      </c>
      <c r="C1316" s="99" t="str">
        <f t="shared" ca="1" si="100"/>
        <v/>
      </c>
      <c r="D1316" s="100" t="str">
        <f t="shared" ca="1" si="104"/>
        <v/>
      </c>
      <c r="E1316" s="101" t="str">
        <f t="shared" ca="1" si="101"/>
        <v/>
      </c>
      <c r="F1316" s="101" t="str">
        <f t="shared" ca="1" si="102"/>
        <v/>
      </c>
    </row>
    <row r="1317" spans="1:6" ht="18.75" customHeight="1" x14ac:dyDescent="0.15">
      <c r="A1317" s="1" t="str">
        <f>IFERROR(MATCH(ROW(A1317)-ROW($A$2),入力画面!A:A,0),"")</f>
        <v/>
      </c>
      <c r="B1317" s="98" t="str">
        <f t="shared" ca="1" si="103"/>
        <v/>
      </c>
      <c r="C1317" s="99" t="str">
        <f t="shared" ca="1" si="100"/>
        <v/>
      </c>
      <c r="D1317" s="100" t="str">
        <f t="shared" ca="1" si="104"/>
        <v/>
      </c>
      <c r="E1317" s="101" t="str">
        <f t="shared" ca="1" si="101"/>
        <v/>
      </c>
      <c r="F1317" s="101" t="str">
        <f t="shared" ca="1" si="102"/>
        <v/>
      </c>
    </row>
    <row r="1318" spans="1:6" ht="18.75" customHeight="1" x14ac:dyDescent="0.15">
      <c r="A1318" s="1" t="str">
        <f>IFERROR(MATCH(ROW(A1318)-ROW($A$2),入力画面!A:A,0),"")</f>
        <v/>
      </c>
      <c r="B1318" s="98" t="str">
        <f t="shared" ca="1" si="103"/>
        <v/>
      </c>
      <c r="C1318" s="99" t="str">
        <f t="shared" ca="1" si="100"/>
        <v/>
      </c>
      <c r="D1318" s="100" t="str">
        <f t="shared" ca="1" si="104"/>
        <v/>
      </c>
      <c r="E1318" s="101" t="str">
        <f t="shared" ca="1" si="101"/>
        <v/>
      </c>
      <c r="F1318" s="101" t="str">
        <f t="shared" ca="1" si="102"/>
        <v/>
      </c>
    </row>
    <row r="1319" spans="1:6" ht="18.75" customHeight="1" x14ac:dyDescent="0.15">
      <c r="A1319" s="1" t="str">
        <f>IFERROR(MATCH(ROW(A1319)-ROW($A$2),入力画面!A:A,0),"")</f>
        <v/>
      </c>
      <c r="B1319" s="98" t="str">
        <f t="shared" ca="1" si="103"/>
        <v/>
      </c>
      <c r="C1319" s="99" t="str">
        <f t="shared" ca="1" si="100"/>
        <v/>
      </c>
      <c r="D1319" s="100" t="str">
        <f t="shared" ca="1" si="104"/>
        <v/>
      </c>
      <c r="E1319" s="101" t="str">
        <f t="shared" ca="1" si="101"/>
        <v/>
      </c>
      <c r="F1319" s="101" t="str">
        <f t="shared" ca="1" si="102"/>
        <v/>
      </c>
    </row>
    <row r="1320" spans="1:6" ht="18.75" customHeight="1" x14ac:dyDescent="0.15">
      <c r="A1320" s="1" t="str">
        <f>IFERROR(MATCH(ROW(A1320)-ROW($A$2),入力画面!A:A,0),"")</f>
        <v/>
      </c>
      <c r="B1320" s="98" t="str">
        <f t="shared" ca="1" si="103"/>
        <v/>
      </c>
      <c r="C1320" s="99" t="str">
        <f t="shared" ca="1" si="100"/>
        <v/>
      </c>
      <c r="D1320" s="100" t="str">
        <f t="shared" ca="1" si="104"/>
        <v/>
      </c>
      <c r="E1320" s="101" t="str">
        <f t="shared" ca="1" si="101"/>
        <v/>
      </c>
      <c r="F1320" s="101" t="str">
        <f t="shared" ca="1" si="102"/>
        <v/>
      </c>
    </row>
    <row r="1321" spans="1:6" ht="18.75" customHeight="1" x14ac:dyDescent="0.15">
      <c r="A1321" s="1" t="str">
        <f>IFERROR(MATCH(ROW(A1321)-ROW($A$2),入力画面!A:A,0),"")</f>
        <v/>
      </c>
      <c r="B1321" s="98" t="str">
        <f t="shared" ca="1" si="103"/>
        <v/>
      </c>
      <c r="C1321" s="99" t="str">
        <f t="shared" ca="1" si="100"/>
        <v/>
      </c>
      <c r="D1321" s="100" t="str">
        <f t="shared" ca="1" si="104"/>
        <v/>
      </c>
      <c r="E1321" s="101" t="str">
        <f t="shared" ca="1" si="101"/>
        <v/>
      </c>
      <c r="F1321" s="101" t="str">
        <f t="shared" ca="1" si="102"/>
        <v/>
      </c>
    </row>
    <row r="1322" spans="1:6" ht="18.75" customHeight="1" x14ac:dyDescent="0.15">
      <c r="A1322" s="1" t="str">
        <f>IFERROR(MATCH(ROW(A1322)-ROW($A$2),入力画面!A:A,0),"")</f>
        <v/>
      </c>
      <c r="B1322" s="98" t="str">
        <f t="shared" ca="1" si="103"/>
        <v/>
      </c>
      <c r="C1322" s="99" t="str">
        <f t="shared" ca="1" si="100"/>
        <v/>
      </c>
      <c r="D1322" s="100" t="str">
        <f t="shared" ca="1" si="104"/>
        <v/>
      </c>
      <c r="E1322" s="101" t="str">
        <f t="shared" ca="1" si="101"/>
        <v/>
      </c>
      <c r="F1322" s="101" t="str">
        <f t="shared" ca="1" si="102"/>
        <v/>
      </c>
    </row>
    <row r="1323" spans="1:6" ht="18.75" customHeight="1" x14ac:dyDescent="0.15">
      <c r="A1323" s="1" t="str">
        <f>IFERROR(MATCH(ROW(A1323)-ROW($A$2),入力画面!A:A,0),"")</f>
        <v/>
      </c>
      <c r="B1323" s="98" t="str">
        <f t="shared" ca="1" si="103"/>
        <v/>
      </c>
      <c r="C1323" s="99" t="str">
        <f t="shared" ca="1" si="100"/>
        <v/>
      </c>
      <c r="D1323" s="100" t="str">
        <f t="shared" ca="1" si="104"/>
        <v/>
      </c>
      <c r="E1323" s="101" t="str">
        <f t="shared" ca="1" si="101"/>
        <v/>
      </c>
      <c r="F1323" s="101" t="str">
        <f t="shared" ca="1" si="102"/>
        <v/>
      </c>
    </row>
    <row r="1324" spans="1:6" ht="18.75" customHeight="1" x14ac:dyDescent="0.15">
      <c r="A1324" s="1" t="str">
        <f>IFERROR(MATCH(ROW(A1324)-ROW($A$2),入力画面!A:A,0),"")</f>
        <v/>
      </c>
      <c r="B1324" s="98" t="str">
        <f t="shared" ca="1" si="103"/>
        <v/>
      </c>
      <c r="C1324" s="99" t="str">
        <f t="shared" ca="1" si="100"/>
        <v/>
      </c>
      <c r="D1324" s="100" t="str">
        <f t="shared" ca="1" si="104"/>
        <v/>
      </c>
      <c r="E1324" s="101" t="str">
        <f t="shared" ca="1" si="101"/>
        <v/>
      </c>
      <c r="F1324" s="101" t="str">
        <f t="shared" ca="1" si="102"/>
        <v/>
      </c>
    </row>
    <row r="1325" spans="1:6" ht="18.75" customHeight="1" x14ac:dyDescent="0.15">
      <c r="A1325" s="1" t="str">
        <f>IFERROR(MATCH(ROW(A1325)-ROW($A$2),入力画面!A:A,0),"")</f>
        <v/>
      </c>
      <c r="B1325" s="98" t="str">
        <f t="shared" ca="1" si="103"/>
        <v/>
      </c>
      <c r="C1325" s="99" t="str">
        <f t="shared" ca="1" si="100"/>
        <v/>
      </c>
      <c r="D1325" s="100" t="str">
        <f t="shared" ca="1" si="104"/>
        <v/>
      </c>
      <c r="E1325" s="101" t="str">
        <f t="shared" ca="1" si="101"/>
        <v/>
      </c>
      <c r="F1325" s="101" t="str">
        <f t="shared" ca="1" si="102"/>
        <v/>
      </c>
    </row>
    <row r="1326" spans="1:6" ht="18.75" customHeight="1" x14ac:dyDescent="0.15">
      <c r="A1326" s="1" t="str">
        <f>IFERROR(MATCH(ROW(A1326)-ROW($A$2),入力画面!A:A,0),"")</f>
        <v/>
      </c>
      <c r="B1326" s="98" t="str">
        <f t="shared" ca="1" si="103"/>
        <v/>
      </c>
      <c r="C1326" s="99" t="str">
        <f t="shared" ca="1" si="100"/>
        <v/>
      </c>
      <c r="D1326" s="100" t="str">
        <f t="shared" ca="1" si="104"/>
        <v/>
      </c>
      <c r="E1326" s="101" t="str">
        <f t="shared" ca="1" si="101"/>
        <v/>
      </c>
      <c r="F1326" s="101" t="str">
        <f t="shared" ca="1" si="102"/>
        <v/>
      </c>
    </row>
    <row r="1327" spans="1:6" ht="18.75" customHeight="1" x14ac:dyDescent="0.15">
      <c r="A1327" s="1" t="str">
        <f>IFERROR(MATCH(ROW(A1327)-ROW($A$2),入力画面!A:A,0),"")</f>
        <v/>
      </c>
      <c r="B1327" s="98" t="str">
        <f t="shared" ca="1" si="103"/>
        <v/>
      </c>
      <c r="C1327" s="99" t="str">
        <f t="shared" ca="1" si="100"/>
        <v/>
      </c>
      <c r="D1327" s="100" t="str">
        <f t="shared" ca="1" si="104"/>
        <v/>
      </c>
      <c r="E1327" s="101" t="str">
        <f t="shared" ca="1" si="101"/>
        <v/>
      </c>
      <c r="F1327" s="101" t="str">
        <f t="shared" ca="1" si="102"/>
        <v/>
      </c>
    </row>
    <row r="1328" spans="1:6" ht="18.75" customHeight="1" x14ac:dyDescent="0.15">
      <c r="A1328" s="1" t="str">
        <f>IFERROR(MATCH(ROW(A1328)-ROW($A$2),入力画面!A:A,0),"")</f>
        <v/>
      </c>
      <c r="B1328" s="98" t="str">
        <f t="shared" ca="1" si="103"/>
        <v/>
      </c>
      <c r="C1328" s="99" t="str">
        <f t="shared" ca="1" si="100"/>
        <v/>
      </c>
      <c r="D1328" s="100" t="str">
        <f t="shared" ca="1" si="104"/>
        <v/>
      </c>
      <c r="E1328" s="101" t="str">
        <f t="shared" ca="1" si="101"/>
        <v/>
      </c>
      <c r="F1328" s="101" t="str">
        <f t="shared" ca="1" si="102"/>
        <v/>
      </c>
    </row>
    <row r="1329" spans="1:6" ht="18.75" customHeight="1" x14ac:dyDescent="0.15">
      <c r="A1329" s="1" t="str">
        <f>IFERROR(MATCH(ROW(A1329)-ROW($A$2),入力画面!A:A,0),"")</f>
        <v/>
      </c>
      <c r="B1329" s="98" t="str">
        <f t="shared" ca="1" si="103"/>
        <v/>
      </c>
      <c r="C1329" s="99" t="str">
        <f t="shared" ca="1" si="100"/>
        <v/>
      </c>
      <c r="D1329" s="100" t="str">
        <f t="shared" ca="1" si="104"/>
        <v/>
      </c>
      <c r="E1329" s="101" t="str">
        <f t="shared" ca="1" si="101"/>
        <v/>
      </c>
      <c r="F1329" s="101" t="str">
        <f t="shared" ca="1" si="102"/>
        <v/>
      </c>
    </row>
    <row r="1330" spans="1:6" ht="18.75" customHeight="1" x14ac:dyDescent="0.15">
      <c r="A1330" s="1" t="str">
        <f>IFERROR(MATCH(ROW(A1330)-ROW($A$2),入力画面!A:A,0),"")</f>
        <v/>
      </c>
      <c r="B1330" s="98" t="str">
        <f t="shared" ca="1" si="103"/>
        <v/>
      </c>
      <c r="C1330" s="99" t="str">
        <f t="shared" ca="1" si="100"/>
        <v/>
      </c>
      <c r="D1330" s="100" t="str">
        <f t="shared" ca="1" si="104"/>
        <v/>
      </c>
      <c r="E1330" s="101" t="str">
        <f t="shared" ca="1" si="101"/>
        <v/>
      </c>
      <c r="F1330" s="101" t="str">
        <f t="shared" ca="1" si="102"/>
        <v/>
      </c>
    </row>
    <row r="1331" spans="1:6" ht="18.75" customHeight="1" x14ac:dyDescent="0.15">
      <c r="A1331" s="1" t="str">
        <f>IFERROR(MATCH(ROW(A1331)-ROW($A$2),入力画面!A:A,0),"")</f>
        <v/>
      </c>
      <c r="B1331" s="98" t="str">
        <f t="shared" ca="1" si="103"/>
        <v/>
      </c>
      <c r="C1331" s="99" t="str">
        <f t="shared" ca="1" si="100"/>
        <v/>
      </c>
      <c r="D1331" s="100" t="str">
        <f t="shared" ca="1" si="104"/>
        <v/>
      </c>
      <c r="E1331" s="101" t="str">
        <f t="shared" ca="1" si="101"/>
        <v/>
      </c>
      <c r="F1331" s="101" t="str">
        <f t="shared" ca="1" si="102"/>
        <v/>
      </c>
    </row>
    <row r="1332" spans="1:6" ht="18.75" customHeight="1" x14ac:dyDescent="0.15">
      <c r="A1332" s="1" t="str">
        <f>IFERROR(MATCH(ROW(A1332)-ROW($A$2),入力画面!A:A,0),"")</f>
        <v/>
      </c>
      <c r="B1332" s="98" t="str">
        <f t="shared" ca="1" si="103"/>
        <v/>
      </c>
      <c r="C1332" s="99" t="str">
        <f t="shared" ca="1" si="100"/>
        <v/>
      </c>
      <c r="D1332" s="100" t="str">
        <f t="shared" ca="1" si="104"/>
        <v/>
      </c>
      <c r="E1332" s="101" t="str">
        <f t="shared" ca="1" si="101"/>
        <v/>
      </c>
      <c r="F1332" s="101" t="str">
        <f t="shared" ca="1" si="102"/>
        <v/>
      </c>
    </row>
    <row r="1333" spans="1:6" ht="18.75" customHeight="1" x14ac:dyDescent="0.15">
      <c r="A1333" s="1" t="str">
        <f>IFERROR(MATCH(ROW(A1333)-ROW($A$2),入力画面!A:A,0),"")</f>
        <v/>
      </c>
      <c r="B1333" s="98" t="str">
        <f t="shared" ca="1" si="103"/>
        <v/>
      </c>
      <c r="C1333" s="99" t="str">
        <f t="shared" ca="1" si="100"/>
        <v/>
      </c>
      <c r="D1333" s="100" t="str">
        <f t="shared" ca="1" si="104"/>
        <v/>
      </c>
      <c r="E1333" s="101" t="str">
        <f t="shared" ca="1" si="101"/>
        <v/>
      </c>
      <c r="F1333" s="101" t="str">
        <f t="shared" ca="1" si="102"/>
        <v/>
      </c>
    </row>
    <row r="1334" spans="1:6" ht="18.75" customHeight="1" x14ac:dyDescent="0.15">
      <c r="A1334" s="1" t="str">
        <f>IFERROR(MATCH(ROW(A1334)-ROW($A$2),入力画面!A:A,0),"")</f>
        <v/>
      </c>
      <c r="B1334" s="98" t="str">
        <f t="shared" ca="1" si="103"/>
        <v/>
      </c>
      <c r="C1334" s="99" t="str">
        <f t="shared" ca="1" si="100"/>
        <v/>
      </c>
      <c r="D1334" s="100" t="str">
        <f t="shared" ca="1" si="104"/>
        <v/>
      </c>
      <c r="E1334" s="101" t="str">
        <f t="shared" ca="1" si="101"/>
        <v/>
      </c>
      <c r="F1334" s="101" t="str">
        <f t="shared" ca="1" si="102"/>
        <v/>
      </c>
    </row>
    <row r="1335" spans="1:6" ht="18.75" customHeight="1" x14ac:dyDescent="0.15">
      <c r="A1335" s="1" t="str">
        <f>IFERROR(MATCH(ROW(A1335)-ROW($A$2),入力画面!A:A,0),"")</f>
        <v/>
      </c>
      <c r="B1335" s="98" t="str">
        <f t="shared" ca="1" si="103"/>
        <v/>
      </c>
      <c r="C1335" s="99" t="str">
        <f t="shared" ca="1" si="100"/>
        <v/>
      </c>
      <c r="D1335" s="100" t="str">
        <f t="shared" ca="1" si="104"/>
        <v/>
      </c>
      <c r="E1335" s="101" t="str">
        <f t="shared" ca="1" si="101"/>
        <v/>
      </c>
      <c r="F1335" s="101" t="str">
        <f t="shared" ca="1" si="102"/>
        <v/>
      </c>
    </row>
    <row r="1336" spans="1:6" ht="18.75" customHeight="1" x14ac:dyDescent="0.15">
      <c r="A1336" s="1" t="str">
        <f>IFERROR(MATCH(ROW(A1336)-ROW($A$2),入力画面!A:A,0),"")</f>
        <v/>
      </c>
      <c r="B1336" s="98" t="str">
        <f t="shared" ca="1" si="103"/>
        <v/>
      </c>
      <c r="C1336" s="99" t="str">
        <f t="shared" ca="1" si="100"/>
        <v/>
      </c>
      <c r="D1336" s="100" t="str">
        <f t="shared" ca="1" si="104"/>
        <v/>
      </c>
      <c r="E1336" s="101" t="str">
        <f t="shared" ca="1" si="101"/>
        <v/>
      </c>
      <c r="F1336" s="101" t="str">
        <f t="shared" ca="1" si="102"/>
        <v/>
      </c>
    </row>
    <row r="1337" spans="1:6" ht="18.75" customHeight="1" x14ac:dyDescent="0.15">
      <c r="A1337" s="1" t="str">
        <f>IFERROR(MATCH(ROW(A1337)-ROW($A$2),入力画面!A:A,0),"")</f>
        <v/>
      </c>
      <c r="B1337" s="98" t="str">
        <f t="shared" ca="1" si="103"/>
        <v/>
      </c>
      <c r="C1337" s="99" t="str">
        <f t="shared" ca="1" si="100"/>
        <v/>
      </c>
      <c r="D1337" s="100" t="str">
        <f t="shared" ca="1" si="104"/>
        <v/>
      </c>
      <c r="E1337" s="101" t="str">
        <f t="shared" ca="1" si="101"/>
        <v/>
      </c>
      <c r="F1337" s="101" t="str">
        <f t="shared" ca="1" si="102"/>
        <v/>
      </c>
    </row>
    <row r="1338" spans="1:6" ht="18.75" customHeight="1" x14ac:dyDescent="0.15">
      <c r="A1338" s="1" t="str">
        <f>IFERROR(MATCH(ROW(A1338)-ROW($A$2),入力画面!A:A,0),"")</f>
        <v/>
      </c>
      <c r="B1338" s="98" t="str">
        <f t="shared" ca="1" si="103"/>
        <v/>
      </c>
      <c r="C1338" s="99" t="str">
        <f t="shared" ca="1" si="100"/>
        <v/>
      </c>
      <c r="D1338" s="100" t="str">
        <f t="shared" ca="1" si="104"/>
        <v/>
      </c>
      <c r="E1338" s="101" t="str">
        <f t="shared" ca="1" si="101"/>
        <v/>
      </c>
      <c r="F1338" s="101" t="str">
        <f t="shared" ca="1" si="102"/>
        <v/>
      </c>
    </row>
    <row r="1339" spans="1:6" ht="18.75" customHeight="1" x14ac:dyDescent="0.15">
      <c r="A1339" s="1" t="str">
        <f>IFERROR(MATCH(ROW(A1339)-ROW($A$2),入力画面!A:A,0),"")</f>
        <v/>
      </c>
      <c r="B1339" s="98" t="str">
        <f t="shared" ca="1" si="103"/>
        <v/>
      </c>
      <c r="C1339" s="99" t="str">
        <f t="shared" ca="1" si="100"/>
        <v/>
      </c>
      <c r="D1339" s="100" t="str">
        <f t="shared" ca="1" si="104"/>
        <v/>
      </c>
      <c r="E1339" s="101" t="str">
        <f t="shared" ca="1" si="101"/>
        <v/>
      </c>
      <c r="F1339" s="101" t="str">
        <f t="shared" ca="1" si="102"/>
        <v/>
      </c>
    </row>
    <row r="1340" spans="1:6" ht="18.75" customHeight="1" x14ac:dyDescent="0.15">
      <c r="A1340" s="1" t="str">
        <f>IFERROR(MATCH(ROW(A1340)-ROW($A$2),入力画面!A:A,0),"")</f>
        <v/>
      </c>
      <c r="B1340" s="98" t="str">
        <f t="shared" ca="1" si="103"/>
        <v/>
      </c>
      <c r="C1340" s="99" t="str">
        <f t="shared" ca="1" si="100"/>
        <v/>
      </c>
      <c r="D1340" s="100" t="str">
        <f t="shared" ca="1" si="104"/>
        <v/>
      </c>
      <c r="E1340" s="101" t="str">
        <f t="shared" ca="1" si="101"/>
        <v/>
      </c>
      <c r="F1340" s="101" t="str">
        <f t="shared" ca="1" si="102"/>
        <v/>
      </c>
    </row>
    <row r="1341" spans="1:6" ht="18.75" customHeight="1" x14ac:dyDescent="0.15">
      <c r="A1341" s="1" t="str">
        <f>IFERROR(MATCH(ROW(A1341)-ROW($A$2),入力画面!A:A,0),"")</f>
        <v/>
      </c>
      <c r="B1341" s="98" t="str">
        <f t="shared" ca="1" si="103"/>
        <v/>
      </c>
      <c r="C1341" s="99" t="str">
        <f t="shared" ca="1" si="100"/>
        <v/>
      </c>
      <c r="D1341" s="100" t="str">
        <f t="shared" ca="1" si="104"/>
        <v/>
      </c>
      <c r="E1341" s="101" t="str">
        <f t="shared" ca="1" si="101"/>
        <v/>
      </c>
      <c r="F1341" s="101" t="str">
        <f t="shared" ca="1" si="102"/>
        <v/>
      </c>
    </row>
    <row r="1342" spans="1:6" ht="18.75" customHeight="1" x14ac:dyDescent="0.15">
      <c r="A1342" s="1" t="str">
        <f>IFERROR(MATCH(ROW(A1342)-ROW($A$2),入力画面!A:A,0),"")</f>
        <v/>
      </c>
      <c r="B1342" s="98" t="str">
        <f t="shared" ca="1" si="103"/>
        <v/>
      </c>
      <c r="C1342" s="99" t="str">
        <f t="shared" ca="1" si="100"/>
        <v/>
      </c>
      <c r="D1342" s="100" t="str">
        <f t="shared" ca="1" si="104"/>
        <v/>
      </c>
      <c r="E1342" s="101" t="str">
        <f t="shared" ca="1" si="101"/>
        <v/>
      </c>
      <c r="F1342" s="101" t="str">
        <f t="shared" ca="1" si="102"/>
        <v/>
      </c>
    </row>
    <row r="1343" spans="1:6" ht="18.75" customHeight="1" x14ac:dyDescent="0.15">
      <c r="A1343" s="1" t="str">
        <f>IFERROR(MATCH(ROW(A1343)-ROW($A$2),入力画面!A:A,0),"")</f>
        <v/>
      </c>
      <c r="B1343" s="98" t="str">
        <f t="shared" ca="1" si="103"/>
        <v/>
      </c>
      <c r="C1343" s="99" t="str">
        <f t="shared" ca="1" si="100"/>
        <v/>
      </c>
      <c r="D1343" s="100" t="str">
        <f t="shared" ca="1" si="104"/>
        <v/>
      </c>
      <c r="E1343" s="101" t="str">
        <f t="shared" ca="1" si="101"/>
        <v/>
      </c>
      <c r="F1343" s="101" t="str">
        <f t="shared" ca="1" si="102"/>
        <v/>
      </c>
    </row>
    <row r="1344" spans="1:6" ht="18.75" customHeight="1" x14ac:dyDescent="0.15">
      <c r="A1344" s="1" t="str">
        <f>IFERROR(MATCH(ROW(A1344)-ROW($A$2),入力画面!A:A,0),"")</f>
        <v/>
      </c>
      <c r="B1344" s="98" t="str">
        <f t="shared" ca="1" si="103"/>
        <v/>
      </c>
      <c r="C1344" s="99" t="str">
        <f t="shared" ca="1" si="100"/>
        <v/>
      </c>
      <c r="D1344" s="100" t="str">
        <f t="shared" ca="1" si="104"/>
        <v/>
      </c>
      <c r="E1344" s="101" t="str">
        <f t="shared" ca="1" si="101"/>
        <v/>
      </c>
      <c r="F1344" s="101" t="str">
        <f t="shared" ca="1" si="102"/>
        <v/>
      </c>
    </row>
    <row r="1345" spans="1:6" ht="18.75" customHeight="1" x14ac:dyDescent="0.15">
      <c r="A1345" s="1" t="str">
        <f>IFERROR(MATCH(ROW(A1345)-ROW($A$2),入力画面!A:A,0),"")</f>
        <v/>
      </c>
      <c r="B1345" s="98" t="str">
        <f t="shared" ca="1" si="103"/>
        <v/>
      </c>
      <c r="C1345" s="99" t="str">
        <f t="shared" ca="1" si="100"/>
        <v/>
      </c>
      <c r="D1345" s="100" t="str">
        <f t="shared" ca="1" si="104"/>
        <v/>
      </c>
      <c r="E1345" s="101" t="str">
        <f t="shared" ca="1" si="101"/>
        <v/>
      </c>
      <c r="F1345" s="101" t="str">
        <f t="shared" ca="1" si="102"/>
        <v/>
      </c>
    </row>
    <row r="1346" spans="1:6" ht="18.75" customHeight="1" x14ac:dyDescent="0.15">
      <c r="A1346" s="1" t="str">
        <f>IFERROR(MATCH(ROW(A1346)-ROW($A$2),入力画面!A:A,0),"")</f>
        <v/>
      </c>
      <c r="B1346" s="98" t="str">
        <f t="shared" ca="1" si="103"/>
        <v/>
      </c>
      <c r="C1346" s="99" t="str">
        <f t="shared" ca="1" si="100"/>
        <v/>
      </c>
      <c r="D1346" s="100" t="str">
        <f t="shared" ca="1" si="104"/>
        <v/>
      </c>
      <c r="E1346" s="101" t="str">
        <f t="shared" ca="1" si="101"/>
        <v/>
      </c>
      <c r="F1346" s="101" t="str">
        <f t="shared" ca="1" si="102"/>
        <v/>
      </c>
    </row>
    <row r="1347" spans="1:6" ht="18.75" customHeight="1" x14ac:dyDescent="0.15">
      <c r="A1347" s="1" t="str">
        <f>IFERROR(MATCH(ROW(A1347)-ROW($A$2),入力画面!A:A,0),"")</f>
        <v/>
      </c>
      <c r="B1347" s="98" t="str">
        <f t="shared" ca="1" si="103"/>
        <v/>
      </c>
      <c r="C1347" s="99" t="str">
        <f t="shared" ref="C1347:C1410" ca="1" si="105">IFERROR(INDIRECT("入力画面!G"&amp;A1347),"")</f>
        <v/>
      </c>
      <c r="D1347" s="100" t="str">
        <f t="shared" ca="1" si="104"/>
        <v/>
      </c>
      <c r="E1347" s="101" t="str">
        <f t="shared" ref="E1347:E1410" ca="1" si="106">IFERROR(IF(C1347="収入",INDIRECT("入力画面!I"&amp;A1347),""),"")</f>
        <v/>
      </c>
      <c r="F1347" s="101" t="str">
        <f t="shared" ref="F1347:F1410" ca="1" si="107">IFERROR(IF(C1347="収入","",INDIRECT("入力画面!I"&amp;A1347)),"")</f>
        <v/>
      </c>
    </row>
    <row r="1348" spans="1:6" ht="18.75" customHeight="1" x14ac:dyDescent="0.15">
      <c r="A1348" s="1" t="str">
        <f>IFERROR(MATCH(ROW(A1348)-ROW($A$2),入力画面!A:A,0),"")</f>
        <v/>
      </c>
      <c r="B1348" s="98" t="str">
        <f t="shared" ref="B1348:B1411" ca="1" si="108">IFERROR(INDIRECT("入力画面!C"&amp;A1348),"")</f>
        <v/>
      </c>
      <c r="C1348" s="99" t="str">
        <f t="shared" ca="1" si="105"/>
        <v/>
      </c>
      <c r="D1348" s="100" t="str">
        <f t="shared" ref="D1348:D1411" ca="1" si="109">IFERROR(INDIRECT("入力画面!E"&amp;A1348)&amp;" "&amp;INDIRECT("入力画面!F"&amp;A1348),"")</f>
        <v/>
      </c>
      <c r="E1348" s="101" t="str">
        <f t="shared" ca="1" si="106"/>
        <v/>
      </c>
      <c r="F1348" s="101" t="str">
        <f t="shared" ca="1" si="107"/>
        <v/>
      </c>
    </row>
    <row r="1349" spans="1:6" ht="18.75" customHeight="1" x14ac:dyDescent="0.15">
      <c r="A1349" s="1" t="str">
        <f>IFERROR(MATCH(ROW(A1349)-ROW($A$2),入力画面!A:A,0),"")</f>
        <v/>
      </c>
      <c r="B1349" s="98" t="str">
        <f t="shared" ca="1" si="108"/>
        <v/>
      </c>
      <c r="C1349" s="99" t="str">
        <f t="shared" ca="1" si="105"/>
        <v/>
      </c>
      <c r="D1349" s="100" t="str">
        <f t="shared" ca="1" si="109"/>
        <v/>
      </c>
      <c r="E1349" s="101" t="str">
        <f t="shared" ca="1" si="106"/>
        <v/>
      </c>
      <c r="F1349" s="101" t="str">
        <f t="shared" ca="1" si="107"/>
        <v/>
      </c>
    </row>
    <row r="1350" spans="1:6" ht="18.75" customHeight="1" x14ac:dyDescent="0.15">
      <c r="A1350" s="1" t="str">
        <f>IFERROR(MATCH(ROW(A1350)-ROW($A$2),入力画面!A:A,0),"")</f>
        <v/>
      </c>
      <c r="B1350" s="98" t="str">
        <f t="shared" ca="1" si="108"/>
        <v/>
      </c>
      <c r="C1350" s="99" t="str">
        <f t="shared" ca="1" si="105"/>
        <v/>
      </c>
      <c r="D1350" s="100" t="str">
        <f t="shared" ca="1" si="109"/>
        <v/>
      </c>
      <c r="E1350" s="101" t="str">
        <f t="shared" ca="1" si="106"/>
        <v/>
      </c>
      <c r="F1350" s="101" t="str">
        <f t="shared" ca="1" si="107"/>
        <v/>
      </c>
    </row>
    <row r="1351" spans="1:6" ht="18.75" customHeight="1" x14ac:dyDescent="0.15">
      <c r="A1351" s="1" t="str">
        <f>IFERROR(MATCH(ROW(A1351)-ROW($A$2),入力画面!A:A,0),"")</f>
        <v/>
      </c>
      <c r="B1351" s="98" t="str">
        <f t="shared" ca="1" si="108"/>
        <v/>
      </c>
      <c r="C1351" s="99" t="str">
        <f t="shared" ca="1" si="105"/>
        <v/>
      </c>
      <c r="D1351" s="100" t="str">
        <f t="shared" ca="1" si="109"/>
        <v/>
      </c>
      <c r="E1351" s="101" t="str">
        <f t="shared" ca="1" si="106"/>
        <v/>
      </c>
      <c r="F1351" s="101" t="str">
        <f t="shared" ca="1" si="107"/>
        <v/>
      </c>
    </row>
    <row r="1352" spans="1:6" ht="18.75" customHeight="1" x14ac:dyDescent="0.15">
      <c r="A1352" s="1" t="str">
        <f>IFERROR(MATCH(ROW(A1352)-ROW($A$2),入力画面!A:A,0),"")</f>
        <v/>
      </c>
      <c r="B1352" s="98" t="str">
        <f t="shared" ca="1" si="108"/>
        <v/>
      </c>
      <c r="C1352" s="99" t="str">
        <f t="shared" ca="1" si="105"/>
        <v/>
      </c>
      <c r="D1352" s="100" t="str">
        <f t="shared" ca="1" si="109"/>
        <v/>
      </c>
      <c r="E1352" s="101" t="str">
        <f t="shared" ca="1" si="106"/>
        <v/>
      </c>
      <c r="F1352" s="101" t="str">
        <f t="shared" ca="1" si="107"/>
        <v/>
      </c>
    </row>
    <row r="1353" spans="1:6" ht="18.75" customHeight="1" x14ac:dyDescent="0.15">
      <c r="A1353" s="1" t="str">
        <f>IFERROR(MATCH(ROW(A1353)-ROW($A$2),入力画面!A:A,0),"")</f>
        <v/>
      </c>
      <c r="B1353" s="98" t="str">
        <f t="shared" ca="1" si="108"/>
        <v/>
      </c>
      <c r="C1353" s="99" t="str">
        <f t="shared" ca="1" si="105"/>
        <v/>
      </c>
      <c r="D1353" s="100" t="str">
        <f t="shared" ca="1" si="109"/>
        <v/>
      </c>
      <c r="E1353" s="101" t="str">
        <f t="shared" ca="1" si="106"/>
        <v/>
      </c>
      <c r="F1353" s="101" t="str">
        <f t="shared" ca="1" si="107"/>
        <v/>
      </c>
    </row>
    <row r="1354" spans="1:6" ht="18.75" customHeight="1" x14ac:dyDescent="0.15">
      <c r="A1354" s="1" t="str">
        <f>IFERROR(MATCH(ROW(A1354)-ROW($A$2),入力画面!A:A,0),"")</f>
        <v/>
      </c>
      <c r="B1354" s="98" t="str">
        <f t="shared" ca="1" si="108"/>
        <v/>
      </c>
      <c r="C1354" s="99" t="str">
        <f t="shared" ca="1" si="105"/>
        <v/>
      </c>
      <c r="D1354" s="100" t="str">
        <f t="shared" ca="1" si="109"/>
        <v/>
      </c>
      <c r="E1354" s="101" t="str">
        <f t="shared" ca="1" si="106"/>
        <v/>
      </c>
      <c r="F1354" s="101" t="str">
        <f t="shared" ca="1" si="107"/>
        <v/>
      </c>
    </row>
    <row r="1355" spans="1:6" ht="18.75" customHeight="1" x14ac:dyDescent="0.15">
      <c r="A1355" s="1" t="str">
        <f>IFERROR(MATCH(ROW(A1355)-ROW($A$2),入力画面!A:A,0),"")</f>
        <v/>
      </c>
      <c r="B1355" s="98" t="str">
        <f t="shared" ca="1" si="108"/>
        <v/>
      </c>
      <c r="C1355" s="99" t="str">
        <f t="shared" ca="1" si="105"/>
        <v/>
      </c>
      <c r="D1355" s="100" t="str">
        <f t="shared" ca="1" si="109"/>
        <v/>
      </c>
      <c r="E1355" s="101" t="str">
        <f t="shared" ca="1" si="106"/>
        <v/>
      </c>
      <c r="F1355" s="101" t="str">
        <f t="shared" ca="1" si="107"/>
        <v/>
      </c>
    </row>
    <row r="1356" spans="1:6" ht="18.75" customHeight="1" x14ac:dyDescent="0.15">
      <c r="A1356" s="1" t="str">
        <f>IFERROR(MATCH(ROW(A1356)-ROW($A$2),入力画面!A:A,0),"")</f>
        <v/>
      </c>
      <c r="B1356" s="98" t="str">
        <f t="shared" ca="1" si="108"/>
        <v/>
      </c>
      <c r="C1356" s="99" t="str">
        <f t="shared" ca="1" si="105"/>
        <v/>
      </c>
      <c r="D1356" s="100" t="str">
        <f t="shared" ca="1" si="109"/>
        <v/>
      </c>
      <c r="E1356" s="101" t="str">
        <f t="shared" ca="1" si="106"/>
        <v/>
      </c>
      <c r="F1356" s="101" t="str">
        <f t="shared" ca="1" si="107"/>
        <v/>
      </c>
    </row>
    <row r="1357" spans="1:6" ht="18.75" customHeight="1" x14ac:dyDescent="0.15">
      <c r="A1357" s="1" t="str">
        <f>IFERROR(MATCH(ROW(A1357)-ROW($A$2),入力画面!A:A,0),"")</f>
        <v/>
      </c>
      <c r="B1357" s="98" t="str">
        <f t="shared" ca="1" si="108"/>
        <v/>
      </c>
      <c r="C1357" s="99" t="str">
        <f t="shared" ca="1" si="105"/>
        <v/>
      </c>
      <c r="D1357" s="100" t="str">
        <f t="shared" ca="1" si="109"/>
        <v/>
      </c>
      <c r="E1357" s="101" t="str">
        <f t="shared" ca="1" si="106"/>
        <v/>
      </c>
      <c r="F1357" s="101" t="str">
        <f t="shared" ca="1" si="107"/>
        <v/>
      </c>
    </row>
    <row r="1358" spans="1:6" ht="18.75" customHeight="1" x14ac:dyDescent="0.15">
      <c r="A1358" s="1" t="str">
        <f>IFERROR(MATCH(ROW(A1358)-ROW($A$2),入力画面!A:A,0),"")</f>
        <v/>
      </c>
      <c r="B1358" s="98" t="str">
        <f t="shared" ca="1" si="108"/>
        <v/>
      </c>
      <c r="C1358" s="99" t="str">
        <f t="shared" ca="1" si="105"/>
        <v/>
      </c>
      <c r="D1358" s="100" t="str">
        <f t="shared" ca="1" si="109"/>
        <v/>
      </c>
      <c r="E1358" s="101" t="str">
        <f t="shared" ca="1" si="106"/>
        <v/>
      </c>
      <c r="F1358" s="101" t="str">
        <f t="shared" ca="1" si="107"/>
        <v/>
      </c>
    </row>
    <row r="1359" spans="1:6" ht="18.75" customHeight="1" x14ac:dyDescent="0.15">
      <c r="A1359" s="1" t="str">
        <f>IFERROR(MATCH(ROW(A1359)-ROW($A$2),入力画面!A:A,0),"")</f>
        <v/>
      </c>
      <c r="B1359" s="98" t="str">
        <f t="shared" ca="1" si="108"/>
        <v/>
      </c>
      <c r="C1359" s="99" t="str">
        <f t="shared" ca="1" si="105"/>
        <v/>
      </c>
      <c r="D1359" s="100" t="str">
        <f t="shared" ca="1" si="109"/>
        <v/>
      </c>
      <c r="E1359" s="101" t="str">
        <f t="shared" ca="1" si="106"/>
        <v/>
      </c>
      <c r="F1359" s="101" t="str">
        <f t="shared" ca="1" si="107"/>
        <v/>
      </c>
    </row>
    <row r="1360" spans="1:6" ht="18.75" customHeight="1" x14ac:dyDescent="0.15">
      <c r="A1360" s="1" t="str">
        <f>IFERROR(MATCH(ROW(A1360)-ROW($A$2),入力画面!A:A,0),"")</f>
        <v/>
      </c>
      <c r="B1360" s="98" t="str">
        <f t="shared" ca="1" si="108"/>
        <v/>
      </c>
      <c r="C1360" s="99" t="str">
        <f t="shared" ca="1" si="105"/>
        <v/>
      </c>
      <c r="D1360" s="100" t="str">
        <f t="shared" ca="1" si="109"/>
        <v/>
      </c>
      <c r="E1360" s="101" t="str">
        <f t="shared" ca="1" si="106"/>
        <v/>
      </c>
      <c r="F1360" s="101" t="str">
        <f t="shared" ca="1" si="107"/>
        <v/>
      </c>
    </row>
    <row r="1361" spans="1:6" ht="18.75" customHeight="1" x14ac:dyDescent="0.15">
      <c r="A1361" s="1" t="str">
        <f>IFERROR(MATCH(ROW(A1361)-ROW($A$2),入力画面!A:A,0),"")</f>
        <v/>
      </c>
      <c r="B1361" s="98" t="str">
        <f t="shared" ca="1" si="108"/>
        <v/>
      </c>
      <c r="C1361" s="99" t="str">
        <f t="shared" ca="1" si="105"/>
        <v/>
      </c>
      <c r="D1361" s="100" t="str">
        <f t="shared" ca="1" si="109"/>
        <v/>
      </c>
      <c r="E1361" s="101" t="str">
        <f t="shared" ca="1" si="106"/>
        <v/>
      </c>
      <c r="F1361" s="101" t="str">
        <f t="shared" ca="1" si="107"/>
        <v/>
      </c>
    </row>
    <row r="1362" spans="1:6" ht="18.75" customHeight="1" x14ac:dyDescent="0.15">
      <c r="A1362" s="1" t="str">
        <f>IFERROR(MATCH(ROW(A1362)-ROW($A$2),入力画面!A:A,0),"")</f>
        <v/>
      </c>
      <c r="B1362" s="98" t="str">
        <f t="shared" ca="1" si="108"/>
        <v/>
      </c>
      <c r="C1362" s="99" t="str">
        <f t="shared" ca="1" si="105"/>
        <v/>
      </c>
      <c r="D1362" s="100" t="str">
        <f t="shared" ca="1" si="109"/>
        <v/>
      </c>
      <c r="E1362" s="101" t="str">
        <f t="shared" ca="1" si="106"/>
        <v/>
      </c>
      <c r="F1362" s="101" t="str">
        <f t="shared" ca="1" si="107"/>
        <v/>
      </c>
    </row>
    <row r="1363" spans="1:6" ht="18.75" customHeight="1" x14ac:dyDescent="0.15">
      <c r="A1363" s="1" t="str">
        <f>IFERROR(MATCH(ROW(A1363)-ROW($A$2),入力画面!A:A,0),"")</f>
        <v/>
      </c>
      <c r="B1363" s="98" t="str">
        <f t="shared" ca="1" si="108"/>
        <v/>
      </c>
      <c r="C1363" s="99" t="str">
        <f t="shared" ca="1" si="105"/>
        <v/>
      </c>
      <c r="D1363" s="100" t="str">
        <f t="shared" ca="1" si="109"/>
        <v/>
      </c>
      <c r="E1363" s="101" t="str">
        <f t="shared" ca="1" si="106"/>
        <v/>
      </c>
      <c r="F1363" s="101" t="str">
        <f t="shared" ca="1" si="107"/>
        <v/>
      </c>
    </row>
    <row r="1364" spans="1:6" ht="18.75" customHeight="1" x14ac:dyDescent="0.15">
      <c r="A1364" s="1" t="str">
        <f>IFERROR(MATCH(ROW(A1364)-ROW($A$2),入力画面!A:A,0),"")</f>
        <v/>
      </c>
      <c r="B1364" s="98" t="str">
        <f t="shared" ca="1" si="108"/>
        <v/>
      </c>
      <c r="C1364" s="99" t="str">
        <f t="shared" ca="1" si="105"/>
        <v/>
      </c>
      <c r="D1364" s="100" t="str">
        <f t="shared" ca="1" si="109"/>
        <v/>
      </c>
      <c r="E1364" s="101" t="str">
        <f t="shared" ca="1" si="106"/>
        <v/>
      </c>
      <c r="F1364" s="101" t="str">
        <f t="shared" ca="1" si="107"/>
        <v/>
      </c>
    </row>
    <row r="1365" spans="1:6" ht="18.75" customHeight="1" x14ac:dyDescent="0.15">
      <c r="A1365" s="1" t="str">
        <f>IFERROR(MATCH(ROW(A1365)-ROW($A$2),入力画面!A:A,0),"")</f>
        <v/>
      </c>
      <c r="B1365" s="98" t="str">
        <f t="shared" ca="1" si="108"/>
        <v/>
      </c>
      <c r="C1365" s="99" t="str">
        <f t="shared" ca="1" si="105"/>
        <v/>
      </c>
      <c r="D1365" s="100" t="str">
        <f t="shared" ca="1" si="109"/>
        <v/>
      </c>
      <c r="E1365" s="101" t="str">
        <f t="shared" ca="1" si="106"/>
        <v/>
      </c>
      <c r="F1365" s="101" t="str">
        <f t="shared" ca="1" si="107"/>
        <v/>
      </c>
    </row>
    <row r="1366" spans="1:6" ht="18.75" customHeight="1" x14ac:dyDescent="0.15">
      <c r="A1366" s="1" t="str">
        <f>IFERROR(MATCH(ROW(A1366)-ROW($A$2),入力画面!A:A,0),"")</f>
        <v/>
      </c>
      <c r="B1366" s="98" t="str">
        <f t="shared" ca="1" si="108"/>
        <v/>
      </c>
      <c r="C1366" s="99" t="str">
        <f t="shared" ca="1" si="105"/>
        <v/>
      </c>
      <c r="D1366" s="100" t="str">
        <f t="shared" ca="1" si="109"/>
        <v/>
      </c>
      <c r="E1366" s="101" t="str">
        <f t="shared" ca="1" si="106"/>
        <v/>
      </c>
      <c r="F1366" s="101" t="str">
        <f t="shared" ca="1" si="107"/>
        <v/>
      </c>
    </row>
    <row r="1367" spans="1:6" ht="18.75" customHeight="1" x14ac:dyDescent="0.15">
      <c r="A1367" s="1" t="str">
        <f>IFERROR(MATCH(ROW(A1367)-ROW($A$2),入力画面!A:A,0),"")</f>
        <v/>
      </c>
      <c r="B1367" s="98" t="str">
        <f t="shared" ca="1" si="108"/>
        <v/>
      </c>
      <c r="C1367" s="99" t="str">
        <f t="shared" ca="1" si="105"/>
        <v/>
      </c>
      <c r="D1367" s="100" t="str">
        <f t="shared" ca="1" si="109"/>
        <v/>
      </c>
      <c r="E1367" s="101" t="str">
        <f t="shared" ca="1" si="106"/>
        <v/>
      </c>
      <c r="F1367" s="101" t="str">
        <f t="shared" ca="1" si="107"/>
        <v/>
      </c>
    </row>
    <row r="1368" spans="1:6" ht="18.75" customHeight="1" x14ac:dyDescent="0.15">
      <c r="A1368" s="1" t="str">
        <f>IFERROR(MATCH(ROW(A1368)-ROW($A$2),入力画面!A:A,0),"")</f>
        <v/>
      </c>
      <c r="B1368" s="98" t="str">
        <f t="shared" ca="1" si="108"/>
        <v/>
      </c>
      <c r="C1368" s="99" t="str">
        <f t="shared" ca="1" si="105"/>
        <v/>
      </c>
      <c r="D1368" s="100" t="str">
        <f t="shared" ca="1" si="109"/>
        <v/>
      </c>
      <c r="E1368" s="101" t="str">
        <f t="shared" ca="1" si="106"/>
        <v/>
      </c>
      <c r="F1368" s="101" t="str">
        <f t="shared" ca="1" si="107"/>
        <v/>
      </c>
    </row>
    <row r="1369" spans="1:6" ht="18.75" customHeight="1" x14ac:dyDescent="0.15">
      <c r="A1369" s="1" t="str">
        <f>IFERROR(MATCH(ROW(A1369)-ROW($A$2),入力画面!A:A,0),"")</f>
        <v/>
      </c>
      <c r="B1369" s="98" t="str">
        <f t="shared" ca="1" si="108"/>
        <v/>
      </c>
      <c r="C1369" s="99" t="str">
        <f t="shared" ca="1" si="105"/>
        <v/>
      </c>
      <c r="D1369" s="100" t="str">
        <f t="shared" ca="1" si="109"/>
        <v/>
      </c>
      <c r="E1369" s="101" t="str">
        <f t="shared" ca="1" si="106"/>
        <v/>
      </c>
      <c r="F1369" s="101" t="str">
        <f t="shared" ca="1" si="107"/>
        <v/>
      </c>
    </row>
    <row r="1370" spans="1:6" ht="18.75" customHeight="1" x14ac:dyDescent="0.15">
      <c r="A1370" s="1" t="str">
        <f>IFERROR(MATCH(ROW(A1370)-ROW($A$2),入力画面!A:A,0),"")</f>
        <v/>
      </c>
      <c r="B1370" s="98" t="str">
        <f t="shared" ca="1" si="108"/>
        <v/>
      </c>
      <c r="C1370" s="99" t="str">
        <f t="shared" ca="1" si="105"/>
        <v/>
      </c>
      <c r="D1370" s="100" t="str">
        <f t="shared" ca="1" si="109"/>
        <v/>
      </c>
      <c r="E1370" s="101" t="str">
        <f t="shared" ca="1" si="106"/>
        <v/>
      </c>
      <c r="F1370" s="101" t="str">
        <f t="shared" ca="1" si="107"/>
        <v/>
      </c>
    </row>
    <row r="1371" spans="1:6" ht="18.75" customHeight="1" x14ac:dyDescent="0.15">
      <c r="A1371" s="1" t="str">
        <f>IFERROR(MATCH(ROW(A1371)-ROW($A$2),入力画面!A:A,0),"")</f>
        <v/>
      </c>
      <c r="B1371" s="98" t="str">
        <f t="shared" ca="1" si="108"/>
        <v/>
      </c>
      <c r="C1371" s="99" t="str">
        <f t="shared" ca="1" si="105"/>
        <v/>
      </c>
      <c r="D1371" s="100" t="str">
        <f t="shared" ca="1" si="109"/>
        <v/>
      </c>
      <c r="E1371" s="101" t="str">
        <f t="shared" ca="1" si="106"/>
        <v/>
      </c>
      <c r="F1371" s="101" t="str">
        <f t="shared" ca="1" si="107"/>
        <v/>
      </c>
    </row>
    <row r="1372" spans="1:6" ht="18.75" customHeight="1" x14ac:dyDescent="0.15">
      <c r="A1372" s="1" t="str">
        <f>IFERROR(MATCH(ROW(A1372)-ROW($A$2),入力画面!A:A,0),"")</f>
        <v/>
      </c>
      <c r="B1372" s="98" t="str">
        <f t="shared" ca="1" si="108"/>
        <v/>
      </c>
      <c r="C1372" s="99" t="str">
        <f t="shared" ca="1" si="105"/>
        <v/>
      </c>
      <c r="D1372" s="100" t="str">
        <f t="shared" ca="1" si="109"/>
        <v/>
      </c>
      <c r="E1372" s="101" t="str">
        <f t="shared" ca="1" si="106"/>
        <v/>
      </c>
      <c r="F1372" s="101" t="str">
        <f t="shared" ca="1" si="107"/>
        <v/>
      </c>
    </row>
    <row r="1373" spans="1:6" ht="18.75" customHeight="1" x14ac:dyDescent="0.15">
      <c r="A1373" s="1" t="str">
        <f>IFERROR(MATCH(ROW(A1373)-ROW($A$2),入力画面!A:A,0),"")</f>
        <v/>
      </c>
      <c r="B1373" s="98" t="str">
        <f t="shared" ca="1" si="108"/>
        <v/>
      </c>
      <c r="C1373" s="99" t="str">
        <f t="shared" ca="1" si="105"/>
        <v/>
      </c>
      <c r="D1373" s="100" t="str">
        <f t="shared" ca="1" si="109"/>
        <v/>
      </c>
      <c r="E1373" s="101" t="str">
        <f t="shared" ca="1" si="106"/>
        <v/>
      </c>
      <c r="F1373" s="101" t="str">
        <f t="shared" ca="1" si="107"/>
        <v/>
      </c>
    </row>
    <row r="1374" spans="1:6" ht="18.75" customHeight="1" x14ac:dyDescent="0.15">
      <c r="A1374" s="1" t="str">
        <f>IFERROR(MATCH(ROW(A1374)-ROW($A$2),入力画面!A:A,0),"")</f>
        <v/>
      </c>
      <c r="B1374" s="98" t="str">
        <f t="shared" ca="1" si="108"/>
        <v/>
      </c>
      <c r="C1374" s="99" t="str">
        <f t="shared" ca="1" si="105"/>
        <v/>
      </c>
      <c r="D1374" s="100" t="str">
        <f t="shared" ca="1" si="109"/>
        <v/>
      </c>
      <c r="E1374" s="101" t="str">
        <f t="shared" ca="1" si="106"/>
        <v/>
      </c>
      <c r="F1374" s="101" t="str">
        <f t="shared" ca="1" si="107"/>
        <v/>
      </c>
    </row>
    <row r="1375" spans="1:6" ht="18.75" customHeight="1" x14ac:dyDescent="0.15">
      <c r="A1375" s="1" t="str">
        <f>IFERROR(MATCH(ROW(A1375)-ROW($A$2),入力画面!A:A,0),"")</f>
        <v/>
      </c>
      <c r="B1375" s="98" t="str">
        <f t="shared" ca="1" si="108"/>
        <v/>
      </c>
      <c r="C1375" s="99" t="str">
        <f t="shared" ca="1" si="105"/>
        <v/>
      </c>
      <c r="D1375" s="100" t="str">
        <f t="shared" ca="1" si="109"/>
        <v/>
      </c>
      <c r="E1375" s="101" t="str">
        <f t="shared" ca="1" si="106"/>
        <v/>
      </c>
      <c r="F1375" s="101" t="str">
        <f t="shared" ca="1" si="107"/>
        <v/>
      </c>
    </row>
    <row r="1376" spans="1:6" ht="18.75" customHeight="1" x14ac:dyDescent="0.15">
      <c r="A1376" s="1" t="str">
        <f>IFERROR(MATCH(ROW(A1376)-ROW($A$2),入力画面!A:A,0),"")</f>
        <v/>
      </c>
      <c r="B1376" s="98" t="str">
        <f t="shared" ca="1" si="108"/>
        <v/>
      </c>
      <c r="C1376" s="99" t="str">
        <f t="shared" ca="1" si="105"/>
        <v/>
      </c>
      <c r="D1376" s="100" t="str">
        <f t="shared" ca="1" si="109"/>
        <v/>
      </c>
      <c r="E1376" s="101" t="str">
        <f t="shared" ca="1" si="106"/>
        <v/>
      </c>
      <c r="F1376" s="101" t="str">
        <f t="shared" ca="1" si="107"/>
        <v/>
      </c>
    </row>
    <row r="1377" spans="1:6" ht="18.75" customHeight="1" x14ac:dyDescent="0.15">
      <c r="A1377" s="1" t="str">
        <f>IFERROR(MATCH(ROW(A1377)-ROW($A$2),入力画面!A:A,0),"")</f>
        <v/>
      </c>
      <c r="B1377" s="98" t="str">
        <f t="shared" ca="1" si="108"/>
        <v/>
      </c>
      <c r="C1377" s="99" t="str">
        <f t="shared" ca="1" si="105"/>
        <v/>
      </c>
      <c r="D1377" s="100" t="str">
        <f t="shared" ca="1" si="109"/>
        <v/>
      </c>
      <c r="E1377" s="101" t="str">
        <f t="shared" ca="1" si="106"/>
        <v/>
      </c>
      <c r="F1377" s="101" t="str">
        <f t="shared" ca="1" si="107"/>
        <v/>
      </c>
    </row>
    <row r="1378" spans="1:6" ht="18.75" customHeight="1" x14ac:dyDescent="0.15">
      <c r="A1378" s="1" t="str">
        <f>IFERROR(MATCH(ROW(A1378)-ROW($A$2),入力画面!A:A,0),"")</f>
        <v/>
      </c>
      <c r="B1378" s="98" t="str">
        <f t="shared" ca="1" si="108"/>
        <v/>
      </c>
      <c r="C1378" s="99" t="str">
        <f t="shared" ca="1" si="105"/>
        <v/>
      </c>
      <c r="D1378" s="100" t="str">
        <f t="shared" ca="1" si="109"/>
        <v/>
      </c>
      <c r="E1378" s="101" t="str">
        <f t="shared" ca="1" si="106"/>
        <v/>
      </c>
      <c r="F1378" s="101" t="str">
        <f t="shared" ca="1" si="107"/>
        <v/>
      </c>
    </row>
    <row r="1379" spans="1:6" ht="18.75" customHeight="1" x14ac:dyDescent="0.15">
      <c r="A1379" s="1" t="str">
        <f>IFERROR(MATCH(ROW(A1379)-ROW($A$2),入力画面!A:A,0),"")</f>
        <v/>
      </c>
      <c r="B1379" s="98" t="str">
        <f t="shared" ca="1" si="108"/>
        <v/>
      </c>
      <c r="C1379" s="99" t="str">
        <f t="shared" ca="1" si="105"/>
        <v/>
      </c>
      <c r="D1379" s="100" t="str">
        <f t="shared" ca="1" si="109"/>
        <v/>
      </c>
      <c r="E1379" s="101" t="str">
        <f t="shared" ca="1" si="106"/>
        <v/>
      </c>
      <c r="F1379" s="101" t="str">
        <f t="shared" ca="1" si="107"/>
        <v/>
      </c>
    </row>
    <row r="1380" spans="1:6" ht="18.75" customHeight="1" x14ac:dyDescent="0.15">
      <c r="A1380" s="1" t="str">
        <f>IFERROR(MATCH(ROW(A1380)-ROW($A$2),入力画面!A:A,0),"")</f>
        <v/>
      </c>
      <c r="B1380" s="98" t="str">
        <f t="shared" ca="1" si="108"/>
        <v/>
      </c>
      <c r="C1380" s="99" t="str">
        <f t="shared" ca="1" si="105"/>
        <v/>
      </c>
      <c r="D1380" s="100" t="str">
        <f t="shared" ca="1" si="109"/>
        <v/>
      </c>
      <c r="E1380" s="101" t="str">
        <f t="shared" ca="1" si="106"/>
        <v/>
      </c>
      <c r="F1380" s="101" t="str">
        <f t="shared" ca="1" si="107"/>
        <v/>
      </c>
    </row>
    <row r="1381" spans="1:6" ht="18.75" customHeight="1" x14ac:dyDescent="0.15">
      <c r="A1381" s="1" t="str">
        <f>IFERROR(MATCH(ROW(A1381)-ROW($A$2),入力画面!A:A,0),"")</f>
        <v/>
      </c>
      <c r="B1381" s="98" t="str">
        <f t="shared" ca="1" si="108"/>
        <v/>
      </c>
      <c r="C1381" s="99" t="str">
        <f t="shared" ca="1" si="105"/>
        <v/>
      </c>
      <c r="D1381" s="100" t="str">
        <f t="shared" ca="1" si="109"/>
        <v/>
      </c>
      <c r="E1381" s="101" t="str">
        <f t="shared" ca="1" si="106"/>
        <v/>
      </c>
      <c r="F1381" s="101" t="str">
        <f t="shared" ca="1" si="107"/>
        <v/>
      </c>
    </row>
    <row r="1382" spans="1:6" ht="18.75" customHeight="1" x14ac:dyDescent="0.15">
      <c r="A1382" s="1" t="str">
        <f>IFERROR(MATCH(ROW(A1382)-ROW($A$2),入力画面!A:A,0),"")</f>
        <v/>
      </c>
      <c r="B1382" s="98" t="str">
        <f t="shared" ca="1" si="108"/>
        <v/>
      </c>
      <c r="C1382" s="99" t="str">
        <f t="shared" ca="1" si="105"/>
        <v/>
      </c>
      <c r="D1382" s="100" t="str">
        <f t="shared" ca="1" si="109"/>
        <v/>
      </c>
      <c r="E1382" s="101" t="str">
        <f t="shared" ca="1" si="106"/>
        <v/>
      </c>
      <c r="F1382" s="101" t="str">
        <f t="shared" ca="1" si="107"/>
        <v/>
      </c>
    </row>
    <row r="1383" spans="1:6" ht="18.75" customHeight="1" x14ac:dyDescent="0.15">
      <c r="A1383" s="1" t="str">
        <f>IFERROR(MATCH(ROW(A1383)-ROW($A$2),入力画面!A:A,0),"")</f>
        <v/>
      </c>
      <c r="B1383" s="98" t="str">
        <f t="shared" ca="1" si="108"/>
        <v/>
      </c>
      <c r="C1383" s="99" t="str">
        <f t="shared" ca="1" si="105"/>
        <v/>
      </c>
      <c r="D1383" s="100" t="str">
        <f t="shared" ca="1" si="109"/>
        <v/>
      </c>
      <c r="E1383" s="101" t="str">
        <f t="shared" ca="1" si="106"/>
        <v/>
      </c>
      <c r="F1383" s="101" t="str">
        <f t="shared" ca="1" si="107"/>
        <v/>
      </c>
    </row>
    <row r="1384" spans="1:6" ht="18.75" customHeight="1" x14ac:dyDescent="0.15">
      <c r="A1384" s="1" t="str">
        <f>IFERROR(MATCH(ROW(A1384)-ROW($A$2),入力画面!A:A,0),"")</f>
        <v/>
      </c>
      <c r="B1384" s="98" t="str">
        <f t="shared" ca="1" si="108"/>
        <v/>
      </c>
      <c r="C1384" s="99" t="str">
        <f t="shared" ca="1" si="105"/>
        <v/>
      </c>
      <c r="D1384" s="100" t="str">
        <f t="shared" ca="1" si="109"/>
        <v/>
      </c>
      <c r="E1384" s="101" t="str">
        <f t="shared" ca="1" si="106"/>
        <v/>
      </c>
      <c r="F1384" s="101" t="str">
        <f t="shared" ca="1" si="107"/>
        <v/>
      </c>
    </row>
    <row r="1385" spans="1:6" ht="18.75" customHeight="1" x14ac:dyDescent="0.15">
      <c r="A1385" s="1" t="str">
        <f>IFERROR(MATCH(ROW(A1385)-ROW($A$2),入力画面!A:A,0),"")</f>
        <v/>
      </c>
      <c r="B1385" s="98" t="str">
        <f t="shared" ca="1" si="108"/>
        <v/>
      </c>
      <c r="C1385" s="99" t="str">
        <f t="shared" ca="1" si="105"/>
        <v/>
      </c>
      <c r="D1385" s="100" t="str">
        <f t="shared" ca="1" si="109"/>
        <v/>
      </c>
      <c r="E1385" s="101" t="str">
        <f t="shared" ca="1" si="106"/>
        <v/>
      </c>
      <c r="F1385" s="101" t="str">
        <f t="shared" ca="1" si="107"/>
        <v/>
      </c>
    </row>
    <row r="1386" spans="1:6" ht="18.75" customHeight="1" x14ac:dyDescent="0.15">
      <c r="A1386" s="1" t="str">
        <f>IFERROR(MATCH(ROW(A1386)-ROW($A$2),入力画面!A:A,0),"")</f>
        <v/>
      </c>
      <c r="B1386" s="98" t="str">
        <f t="shared" ca="1" si="108"/>
        <v/>
      </c>
      <c r="C1386" s="99" t="str">
        <f t="shared" ca="1" si="105"/>
        <v/>
      </c>
      <c r="D1386" s="100" t="str">
        <f t="shared" ca="1" si="109"/>
        <v/>
      </c>
      <c r="E1386" s="101" t="str">
        <f t="shared" ca="1" si="106"/>
        <v/>
      </c>
      <c r="F1386" s="101" t="str">
        <f t="shared" ca="1" si="107"/>
        <v/>
      </c>
    </row>
    <row r="1387" spans="1:6" ht="18.75" customHeight="1" x14ac:dyDescent="0.15">
      <c r="A1387" s="1" t="str">
        <f>IFERROR(MATCH(ROW(A1387)-ROW($A$2),入力画面!A:A,0),"")</f>
        <v/>
      </c>
      <c r="B1387" s="98" t="str">
        <f t="shared" ca="1" si="108"/>
        <v/>
      </c>
      <c r="C1387" s="99" t="str">
        <f t="shared" ca="1" si="105"/>
        <v/>
      </c>
      <c r="D1387" s="100" t="str">
        <f t="shared" ca="1" si="109"/>
        <v/>
      </c>
      <c r="E1387" s="101" t="str">
        <f t="shared" ca="1" si="106"/>
        <v/>
      </c>
      <c r="F1387" s="101" t="str">
        <f t="shared" ca="1" si="107"/>
        <v/>
      </c>
    </row>
    <row r="1388" spans="1:6" ht="18.75" customHeight="1" x14ac:dyDescent="0.15">
      <c r="A1388" s="1" t="str">
        <f>IFERROR(MATCH(ROW(A1388)-ROW($A$2),入力画面!A:A,0),"")</f>
        <v/>
      </c>
      <c r="B1388" s="98" t="str">
        <f t="shared" ca="1" si="108"/>
        <v/>
      </c>
      <c r="C1388" s="99" t="str">
        <f t="shared" ca="1" si="105"/>
        <v/>
      </c>
      <c r="D1388" s="100" t="str">
        <f t="shared" ca="1" si="109"/>
        <v/>
      </c>
      <c r="E1388" s="101" t="str">
        <f t="shared" ca="1" si="106"/>
        <v/>
      </c>
      <c r="F1388" s="101" t="str">
        <f t="shared" ca="1" si="107"/>
        <v/>
      </c>
    </row>
    <row r="1389" spans="1:6" ht="18.75" customHeight="1" x14ac:dyDescent="0.15">
      <c r="A1389" s="1" t="str">
        <f>IFERROR(MATCH(ROW(A1389)-ROW($A$2),入力画面!A:A,0),"")</f>
        <v/>
      </c>
      <c r="B1389" s="98" t="str">
        <f t="shared" ca="1" si="108"/>
        <v/>
      </c>
      <c r="C1389" s="99" t="str">
        <f t="shared" ca="1" si="105"/>
        <v/>
      </c>
      <c r="D1389" s="100" t="str">
        <f t="shared" ca="1" si="109"/>
        <v/>
      </c>
      <c r="E1389" s="101" t="str">
        <f t="shared" ca="1" si="106"/>
        <v/>
      </c>
      <c r="F1389" s="101" t="str">
        <f t="shared" ca="1" si="107"/>
        <v/>
      </c>
    </row>
    <row r="1390" spans="1:6" ht="18.75" customHeight="1" x14ac:dyDescent="0.15">
      <c r="A1390" s="1" t="str">
        <f>IFERROR(MATCH(ROW(A1390)-ROW($A$2),入力画面!A:A,0),"")</f>
        <v/>
      </c>
      <c r="B1390" s="98" t="str">
        <f t="shared" ca="1" si="108"/>
        <v/>
      </c>
      <c r="C1390" s="99" t="str">
        <f t="shared" ca="1" si="105"/>
        <v/>
      </c>
      <c r="D1390" s="100" t="str">
        <f t="shared" ca="1" si="109"/>
        <v/>
      </c>
      <c r="E1390" s="101" t="str">
        <f t="shared" ca="1" si="106"/>
        <v/>
      </c>
      <c r="F1390" s="101" t="str">
        <f t="shared" ca="1" si="107"/>
        <v/>
      </c>
    </row>
    <row r="1391" spans="1:6" ht="18.75" customHeight="1" x14ac:dyDescent="0.15">
      <c r="A1391" s="1" t="str">
        <f>IFERROR(MATCH(ROW(A1391)-ROW($A$2),入力画面!A:A,0),"")</f>
        <v/>
      </c>
      <c r="B1391" s="98" t="str">
        <f t="shared" ca="1" si="108"/>
        <v/>
      </c>
      <c r="C1391" s="99" t="str">
        <f t="shared" ca="1" si="105"/>
        <v/>
      </c>
      <c r="D1391" s="100" t="str">
        <f t="shared" ca="1" si="109"/>
        <v/>
      </c>
      <c r="E1391" s="101" t="str">
        <f t="shared" ca="1" si="106"/>
        <v/>
      </c>
      <c r="F1391" s="101" t="str">
        <f t="shared" ca="1" si="107"/>
        <v/>
      </c>
    </row>
    <row r="1392" spans="1:6" ht="18.75" customHeight="1" x14ac:dyDescent="0.15">
      <c r="A1392" s="1" t="str">
        <f>IFERROR(MATCH(ROW(A1392)-ROW($A$2),入力画面!A:A,0),"")</f>
        <v/>
      </c>
      <c r="B1392" s="98" t="str">
        <f t="shared" ca="1" si="108"/>
        <v/>
      </c>
      <c r="C1392" s="99" t="str">
        <f t="shared" ca="1" si="105"/>
        <v/>
      </c>
      <c r="D1392" s="100" t="str">
        <f t="shared" ca="1" si="109"/>
        <v/>
      </c>
      <c r="E1392" s="101" t="str">
        <f t="shared" ca="1" si="106"/>
        <v/>
      </c>
      <c r="F1392" s="101" t="str">
        <f t="shared" ca="1" si="107"/>
        <v/>
      </c>
    </row>
    <row r="1393" spans="1:6" ht="18.75" customHeight="1" x14ac:dyDescent="0.15">
      <c r="A1393" s="1" t="str">
        <f>IFERROR(MATCH(ROW(A1393)-ROW($A$2),入力画面!A:A,0),"")</f>
        <v/>
      </c>
      <c r="B1393" s="98" t="str">
        <f t="shared" ca="1" si="108"/>
        <v/>
      </c>
      <c r="C1393" s="99" t="str">
        <f t="shared" ca="1" si="105"/>
        <v/>
      </c>
      <c r="D1393" s="100" t="str">
        <f t="shared" ca="1" si="109"/>
        <v/>
      </c>
      <c r="E1393" s="101" t="str">
        <f t="shared" ca="1" si="106"/>
        <v/>
      </c>
      <c r="F1393" s="101" t="str">
        <f t="shared" ca="1" si="107"/>
        <v/>
      </c>
    </row>
    <row r="1394" spans="1:6" ht="18.75" customHeight="1" x14ac:dyDescent="0.15">
      <c r="A1394" s="1" t="str">
        <f>IFERROR(MATCH(ROW(A1394)-ROW($A$2),入力画面!A:A,0),"")</f>
        <v/>
      </c>
      <c r="B1394" s="98" t="str">
        <f t="shared" ca="1" si="108"/>
        <v/>
      </c>
      <c r="C1394" s="99" t="str">
        <f t="shared" ca="1" si="105"/>
        <v/>
      </c>
      <c r="D1394" s="100" t="str">
        <f t="shared" ca="1" si="109"/>
        <v/>
      </c>
      <c r="E1394" s="101" t="str">
        <f t="shared" ca="1" si="106"/>
        <v/>
      </c>
      <c r="F1394" s="101" t="str">
        <f t="shared" ca="1" si="107"/>
        <v/>
      </c>
    </row>
    <row r="1395" spans="1:6" ht="18.75" customHeight="1" x14ac:dyDescent="0.15">
      <c r="A1395" s="1" t="str">
        <f>IFERROR(MATCH(ROW(A1395)-ROW($A$2),入力画面!A:A,0),"")</f>
        <v/>
      </c>
      <c r="B1395" s="98" t="str">
        <f t="shared" ca="1" si="108"/>
        <v/>
      </c>
      <c r="C1395" s="99" t="str">
        <f t="shared" ca="1" si="105"/>
        <v/>
      </c>
      <c r="D1395" s="100" t="str">
        <f t="shared" ca="1" si="109"/>
        <v/>
      </c>
      <c r="E1395" s="101" t="str">
        <f t="shared" ca="1" si="106"/>
        <v/>
      </c>
      <c r="F1395" s="101" t="str">
        <f t="shared" ca="1" si="107"/>
        <v/>
      </c>
    </row>
    <row r="1396" spans="1:6" ht="18.75" customHeight="1" x14ac:dyDescent="0.15">
      <c r="A1396" s="1" t="str">
        <f>IFERROR(MATCH(ROW(A1396)-ROW($A$2),入力画面!A:A,0),"")</f>
        <v/>
      </c>
      <c r="B1396" s="98" t="str">
        <f t="shared" ca="1" si="108"/>
        <v/>
      </c>
      <c r="C1396" s="99" t="str">
        <f t="shared" ca="1" si="105"/>
        <v/>
      </c>
      <c r="D1396" s="100" t="str">
        <f t="shared" ca="1" si="109"/>
        <v/>
      </c>
      <c r="E1396" s="101" t="str">
        <f t="shared" ca="1" si="106"/>
        <v/>
      </c>
      <c r="F1396" s="101" t="str">
        <f t="shared" ca="1" si="107"/>
        <v/>
      </c>
    </row>
    <row r="1397" spans="1:6" ht="18.75" customHeight="1" x14ac:dyDescent="0.15">
      <c r="A1397" s="1" t="str">
        <f>IFERROR(MATCH(ROW(A1397)-ROW($A$2),入力画面!A:A,0),"")</f>
        <v/>
      </c>
      <c r="B1397" s="98" t="str">
        <f t="shared" ca="1" si="108"/>
        <v/>
      </c>
      <c r="C1397" s="99" t="str">
        <f t="shared" ca="1" si="105"/>
        <v/>
      </c>
      <c r="D1397" s="100" t="str">
        <f t="shared" ca="1" si="109"/>
        <v/>
      </c>
      <c r="E1397" s="101" t="str">
        <f t="shared" ca="1" si="106"/>
        <v/>
      </c>
      <c r="F1397" s="101" t="str">
        <f t="shared" ca="1" si="107"/>
        <v/>
      </c>
    </row>
    <row r="1398" spans="1:6" ht="18.75" customHeight="1" x14ac:dyDescent="0.15">
      <c r="A1398" s="1" t="str">
        <f>IFERROR(MATCH(ROW(A1398)-ROW($A$2),入力画面!A:A,0),"")</f>
        <v/>
      </c>
      <c r="B1398" s="98" t="str">
        <f t="shared" ca="1" si="108"/>
        <v/>
      </c>
      <c r="C1398" s="99" t="str">
        <f t="shared" ca="1" si="105"/>
        <v/>
      </c>
      <c r="D1398" s="100" t="str">
        <f t="shared" ca="1" si="109"/>
        <v/>
      </c>
      <c r="E1398" s="101" t="str">
        <f t="shared" ca="1" si="106"/>
        <v/>
      </c>
      <c r="F1398" s="101" t="str">
        <f t="shared" ca="1" si="107"/>
        <v/>
      </c>
    </row>
    <row r="1399" spans="1:6" ht="18.75" customHeight="1" x14ac:dyDescent="0.15">
      <c r="A1399" s="1" t="str">
        <f>IFERROR(MATCH(ROW(A1399)-ROW($A$2),入力画面!A:A,0),"")</f>
        <v/>
      </c>
      <c r="B1399" s="98" t="str">
        <f t="shared" ca="1" si="108"/>
        <v/>
      </c>
      <c r="C1399" s="99" t="str">
        <f t="shared" ca="1" si="105"/>
        <v/>
      </c>
      <c r="D1399" s="100" t="str">
        <f t="shared" ca="1" si="109"/>
        <v/>
      </c>
      <c r="E1399" s="101" t="str">
        <f t="shared" ca="1" si="106"/>
        <v/>
      </c>
      <c r="F1399" s="101" t="str">
        <f t="shared" ca="1" si="107"/>
        <v/>
      </c>
    </row>
    <row r="1400" spans="1:6" ht="18.75" customHeight="1" x14ac:dyDescent="0.15">
      <c r="A1400" s="1" t="str">
        <f>IFERROR(MATCH(ROW(A1400)-ROW($A$2),入力画面!A:A,0),"")</f>
        <v/>
      </c>
      <c r="B1400" s="98" t="str">
        <f t="shared" ca="1" si="108"/>
        <v/>
      </c>
      <c r="C1400" s="99" t="str">
        <f t="shared" ca="1" si="105"/>
        <v/>
      </c>
      <c r="D1400" s="100" t="str">
        <f t="shared" ca="1" si="109"/>
        <v/>
      </c>
      <c r="E1400" s="101" t="str">
        <f t="shared" ca="1" si="106"/>
        <v/>
      </c>
      <c r="F1400" s="101" t="str">
        <f t="shared" ca="1" si="107"/>
        <v/>
      </c>
    </row>
    <row r="1401" spans="1:6" ht="18.75" customHeight="1" x14ac:dyDescent="0.15">
      <c r="A1401" s="1" t="str">
        <f>IFERROR(MATCH(ROW(A1401)-ROW($A$2),入力画面!A:A,0),"")</f>
        <v/>
      </c>
      <c r="B1401" s="98" t="str">
        <f t="shared" ca="1" si="108"/>
        <v/>
      </c>
      <c r="C1401" s="99" t="str">
        <f t="shared" ca="1" si="105"/>
        <v/>
      </c>
      <c r="D1401" s="100" t="str">
        <f t="shared" ca="1" si="109"/>
        <v/>
      </c>
      <c r="E1401" s="101" t="str">
        <f t="shared" ca="1" si="106"/>
        <v/>
      </c>
      <c r="F1401" s="101" t="str">
        <f t="shared" ca="1" si="107"/>
        <v/>
      </c>
    </row>
    <row r="1402" spans="1:6" ht="18.75" customHeight="1" x14ac:dyDescent="0.15">
      <c r="A1402" s="1" t="str">
        <f>IFERROR(MATCH(ROW(A1402)-ROW($A$2),入力画面!A:A,0),"")</f>
        <v/>
      </c>
      <c r="B1402" s="98" t="str">
        <f t="shared" ca="1" si="108"/>
        <v/>
      </c>
      <c r="C1402" s="99" t="str">
        <f t="shared" ca="1" si="105"/>
        <v/>
      </c>
      <c r="D1402" s="100" t="str">
        <f t="shared" ca="1" si="109"/>
        <v/>
      </c>
      <c r="E1402" s="101" t="str">
        <f t="shared" ca="1" si="106"/>
        <v/>
      </c>
      <c r="F1402" s="101" t="str">
        <f t="shared" ca="1" si="107"/>
        <v/>
      </c>
    </row>
    <row r="1403" spans="1:6" ht="18.75" customHeight="1" x14ac:dyDescent="0.15">
      <c r="A1403" s="1" t="str">
        <f>IFERROR(MATCH(ROW(A1403)-ROW($A$2),入力画面!A:A,0),"")</f>
        <v/>
      </c>
      <c r="B1403" s="98" t="str">
        <f t="shared" ca="1" si="108"/>
        <v/>
      </c>
      <c r="C1403" s="99" t="str">
        <f t="shared" ca="1" si="105"/>
        <v/>
      </c>
      <c r="D1403" s="100" t="str">
        <f t="shared" ca="1" si="109"/>
        <v/>
      </c>
      <c r="E1403" s="101" t="str">
        <f t="shared" ca="1" si="106"/>
        <v/>
      </c>
      <c r="F1403" s="101" t="str">
        <f t="shared" ca="1" si="107"/>
        <v/>
      </c>
    </row>
    <row r="1404" spans="1:6" ht="18.75" customHeight="1" x14ac:dyDescent="0.15">
      <c r="A1404" s="1" t="str">
        <f>IFERROR(MATCH(ROW(A1404)-ROW($A$2),入力画面!A:A,0),"")</f>
        <v/>
      </c>
      <c r="B1404" s="98" t="str">
        <f t="shared" ca="1" si="108"/>
        <v/>
      </c>
      <c r="C1404" s="99" t="str">
        <f t="shared" ca="1" si="105"/>
        <v/>
      </c>
      <c r="D1404" s="100" t="str">
        <f t="shared" ca="1" si="109"/>
        <v/>
      </c>
      <c r="E1404" s="101" t="str">
        <f t="shared" ca="1" si="106"/>
        <v/>
      </c>
      <c r="F1404" s="101" t="str">
        <f t="shared" ca="1" si="107"/>
        <v/>
      </c>
    </row>
    <row r="1405" spans="1:6" ht="18.75" customHeight="1" x14ac:dyDescent="0.15">
      <c r="A1405" s="1" t="str">
        <f>IFERROR(MATCH(ROW(A1405)-ROW($A$2),入力画面!A:A,0),"")</f>
        <v/>
      </c>
      <c r="B1405" s="98" t="str">
        <f t="shared" ca="1" si="108"/>
        <v/>
      </c>
      <c r="C1405" s="99" t="str">
        <f t="shared" ca="1" si="105"/>
        <v/>
      </c>
      <c r="D1405" s="100" t="str">
        <f t="shared" ca="1" si="109"/>
        <v/>
      </c>
      <c r="E1405" s="101" t="str">
        <f t="shared" ca="1" si="106"/>
        <v/>
      </c>
      <c r="F1405" s="101" t="str">
        <f t="shared" ca="1" si="107"/>
        <v/>
      </c>
    </row>
    <row r="1406" spans="1:6" ht="18.75" customHeight="1" x14ac:dyDescent="0.15">
      <c r="A1406" s="1" t="str">
        <f>IFERROR(MATCH(ROW(A1406)-ROW($A$2),入力画面!A:A,0),"")</f>
        <v/>
      </c>
      <c r="B1406" s="98" t="str">
        <f t="shared" ca="1" si="108"/>
        <v/>
      </c>
      <c r="C1406" s="99" t="str">
        <f t="shared" ca="1" si="105"/>
        <v/>
      </c>
      <c r="D1406" s="100" t="str">
        <f t="shared" ca="1" si="109"/>
        <v/>
      </c>
      <c r="E1406" s="101" t="str">
        <f t="shared" ca="1" si="106"/>
        <v/>
      </c>
      <c r="F1406" s="101" t="str">
        <f t="shared" ca="1" si="107"/>
        <v/>
      </c>
    </row>
    <row r="1407" spans="1:6" ht="18.75" customHeight="1" x14ac:dyDescent="0.15">
      <c r="A1407" s="1" t="str">
        <f>IFERROR(MATCH(ROW(A1407)-ROW($A$2),入力画面!A:A,0),"")</f>
        <v/>
      </c>
      <c r="B1407" s="98" t="str">
        <f t="shared" ca="1" si="108"/>
        <v/>
      </c>
      <c r="C1407" s="99" t="str">
        <f t="shared" ca="1" si="105"/>
        <v/>
      </c>
      <c r="D1407" s="100" t="str">
        <f t="shared" ca="1" si="109"/>
        <v/>
      </c>
      <c r="E1407" s="101" t="str">
        <f t="shared" ca="1" si="106"/>
        <v/>
      </c>
      <c r="F1407" s="101" t="str">
        <f t="shared" ca="1" si="107"/>
        <v/>
      </c>
    </row>
    <row r="1408" spans="1:6" ht="18.75" customHeight="1" x14ac:dyDescent="0.15">
      <c r="A1408" s="1" t="str">
        <f>IFERROR(MATCH(ROW(A1408)-ROW($A$2),入力画面!A:A,0),"")</f>
        <v/>
      </c>
      <c r="B1408" s="98" t="str">
        <f t="shared" ca="1" si="108"/>
        <v/>
      </c>
      <c r="C1408" s="99" t="str">
        <f t="shared" ca="1" si="105"/>
        <v/>
      </c>
      <c r="D1408" s="100" t="str">
        <f t="shared" ca="1" si="109"/>
        <v/>
      </c>
      <c r="E1408" s="101" t="str">
        <f t="shared" ca="1" si="106"/>
        <v/>
      </c>
      <c r="F1408" s="101" t="str">
        <f t="shared" ca="1" si="107"/>
        <v/>
      </c>
    </row>
    <row r="1409" spans="1:6" ht="18.75" customHeight="1" x14ac:dyDescent="0.15">
      <c r="A1409" s="1" t="str">
        <f>IFERROR(MATCH(ROW(A1409)-ROW($A$2),入力画面!A:A,0),"")</f>
        <v/>
      </c>
      <c r="B1409" s="98" t="str">
        <f t="shared" ca="1" si="108"/>
        <v/>
      </c>
      <c r="C1409" s="99" t="str">
        <f t="shared" ca="1" si="105"/>
        <v/>
      </c>
      <c r="D1409" s="100" t="str">
        <f t="shared" ca="1" si="109"/>
        <v/>
      </c>
      <c r="E1409" s="101" t="str">
        <f t="shared" ca="1" si="106"/>
        <v/>
      </c>
      <c r="F1409" s="101" t="str">
        <f t="shared" ca="1" si="107"/>
        <v/>
      </c>
    </row>
    <row r="1410" spans="1:6" ht="18.75" customHeight="1" x14ac:dyDescent="0.15">
      <c r="A1410" s="1" t="str">
        <f>IFERROR(MATCH(ROW(A1410)-ROW($A$2),入力画面!A:A,0),"")</f>
        <v/>
      </c>
      <c r="B1410" s="98" t="str">
        <f t="shared" ca="1" si="108"/>
        <v/>
      </c>
      <c r="C1410" s="99" t="str">
        <f t="shared" ca="1" si="105"/>
        <v/>
      </c>
      <c r="D1410" s="100" t="str">
        <f t="shared" ca="1" si="109"/>
        <v/>
      </c>
      <c r="E1410" s="101" t="str">
        <f t="shared" ca="1" si="106"/>
        <v/>
      </c>
      <c r="F1410" s="101" t="str">
        <f t="shared" ca="1" si="107"/>
        <v/>
      </c>
    </row>
    <row r="1411" spans="1:6" ht="18.75" customHeight="1" x14ac:dyDescent="0.15">
      <c r="A1411" s="1" t="str">
        <f>IFERROR(MATCH(ROW(A1411)-ROW($A$2),入力画面!A:A,0),"")</f>
        <v/>
      </c>
      <c r="B1411" s="98" t="str">
        <f t="shared" ca="1" si="108"/>
        <v/>
      </c>
      <c r="C1411" s="99" t="str">
        <f t="shared" ref="C1411:C1474" ca="1" si="110">IFERROR(INDIRECT("入力画面!G"&amp;A1411),"")</f>
        <v/>
      </c>
      <c r="D1411" s="100" t="str">
        <f t="shared" ca="1" si="109"/>
        <v/>
      </c>
      <c r="E1411" s="101" t="str">
        <f t="shared" ref="E1411:E1474" ca="1" si="111">IFERROR(IF(C1411="収入",INDIRECT("入力画面!I"&amp;A1411),""),"")</f>
        <v/>
      </c>
      <c r="F1411" s="101" t="str">
        <f t="shared" ref="F1411:F1474" ca="1" si="112">IFERROR(IF(C1411="収入","",INDIRECT("入力画面!I"&amp;A1411)),"")</f>
        <v/>
      </c>
    </row>
    <row r="1412" spans="1:6" ht="18.75" customHeight="1" x14ac:dyDescent="0.15">
      <c r="A1412" s="1" t="str">
        <f>IFERROR(MATCH(ROW(A1412)-ROW($A$2),入力画面!A:A,0),"")</f>
        <v/>
      </c>
      <c r="B1412" s="98" t="str">
        <f t="shared" ref="B1412:B1475" ca="1" si="113">IFERROR(INDIRECT("入力画面!C"&amp;A1412),"")</f>
        <v/>
      </c>
      <c r="C1412" s="99" t="str">
        <f t="shared" ca="1" si="110"/>
        <v/>
      </c>
      <c r="D1412" s="100" t="str">
        <f t="shared" ref="D1412:D1475" ca="1" si="114">IFERROR(INDIRECT("入力画面!E"&amp;A1412)&amp;" "&amp;INDIRECT("入力画面!F"&amp;A1412),"")</f>
        <v/>
      </c>
      <c r="E1412" s="101" t="str">
        <f t="shared" ca="1" si="111"/>
        <v/>
      </c>
      <c r="F1412" s="101" t="str">
        <f t="shared" ca="1" si="112"/>
        <v/>
      </c>
    </row>
    <row r="1413" spans="1:6" ht="18.75" customHeight="1" x14ac:dyDescent="0.15">
      <c r="A1413" s="1" t="str">
        <f>IFERROR(MATCH(ROW(A1413)-ROW($A$2),入力画面!A:A,0),"")</f>
        <v/>
      </c>
      <c r="B1413" s="98" t="str">
        <f t="shared" ca="1" si="113"/>
        <v/>
      </c>
      <c r="C1413" s="99" t="str">
        <f t="shared" ca="1" si="110"/>
        <v/>
      </c>
      <c r="D1413" s="100" t="str">
        <f t="shared" ca="1" si="114"/>
        <v/>
      </c>
      <c r="E1413" s="101" t="str">
        <f t="shared" ca="1" si="111"/>
        <v/>
      </c>
      <c r="F1413" s="101" t="str">
        <f t="shared" ca="1" si="112"/>
        <v/>
      </c>
    </row>
    <row r="1414" spans="1:6" ht="18.75" customHeight="1" x14ac:dyDescent="0.15">
      <c r="A1414" s="1" t="str">
        <f>IFERROR(MATCH(ROW(A1414)-ROW($A$2),入力画面!A:A,0),"")</f>
        <v/>
      </c>
      <c r="B1414" s="98" t="str">
        <f t="shared" ca="1" si="113"/>
        <v/>
      </c>
      <c r="C1414" s="99" t="str">
        <f t="shared" ca="1" si="110"/>
        <v/>
      </c>
      <c r="D1414" s="100" t="str">
        <f t="shared" ca="1" si="114"/>
        <v/>
      </c>
      <c r="E1414" s="101" t="str">
        <f t="shared" ca="1" si="111"/>
        <v/>
      </c>
      <c r="F1414" s="101" t="str">
        <f t="shared" ca="1" si="112"/>
        <v/>
      </c>
    </row>
    <row r="1415" spans="1:6" ht="18.75" customHeight="1" x14ac:dyDescent="0.15">
      <c r="A1415" s="1" t="str">
        <f>IFERROR(MATCH(ROW(A1415)-ROW($A$2),入力画面!A:A,0),"")</f>
        <v/>
      </c>
      <c r="B1415" s="98" t="str">
        <f t="shared" ca="1" si="113"/>
        <v/>
      </c>
      <c r="C1415" s="99" t="str">
        <f t="shared" ca="1" si="110"/>
        <v/>
      </c>
      <c r="D1415" s="100" t="str">
        <f t="shared" ca="1" si="114"/>
        <v/>
      </c>
      <c r="E1415" s="101" t="str">
        <f t="shared" ca="1" si="111"/>
        <v/>
      </c>
      <c r="F1415" s="101" t="str">
        <f t="shared" ca="1" si="112"/>
        <v/>
      </c>
    </row>
    <row r="1416" spans="1:6" ht="18.75" customHeight="1" x14ac:dyDescent="0.15">
      <c r="A1416" s="1" t="str">
        <f>IFERROR(MATCH(ROW(A1416)-ROW($A$2),入力画面!A:A,0),"")</f>
        <v/>
      </c>
      <c r="B1416" s="98" t="str">
        <f t="shared" ca="1" si="113"/>
        <v/>
      </c>
      <c r="C1416" s="99" t="str">
        <f t="shared" ca="1" si="110"/>
        <v/>
      </c>
      <c r="D1416" s="100" t="str">
        <f t="shared" ca="1" si="114"/>
        <v/>
      </c>
      <c r="E1416" s="101" t="str">
        <f t="shared" ca="1" si="111"/>
        <v/>
      </c>
      <c r="F1416" s="101" t="str">
        <f t="shared" ca="1" si="112"/>
        <v/>
      </c>
    </row>
    <row r="1417" spans="1:6" ht="18.75" customHeight="1" x14ac:dyDescent="0.15">
      <c r="A1417" s="1" t="str">
        <f>IFERROR(MATCH(ROW(A1417)-ROW($A$2),入力画面!A:A,0),"")</f>
        <v/>
      </c>
      <c r="B1417" s="98" t="str">
        <f t="shared" ca="1" si="113"/>
        <v/>
      </c>
      <c r="C1417" s="99" t="str">
        <f t="shared" ca="1" si="110"/>
        <v/>
      </c>
      <c r="D1417" s="100" t="str">
        <f t="shared" ca="1" si="114"/>
        <v/>
      </c>
      <c r="E1417" s="101" t="str">
        <f t="shared" ca="1" si="111"/>
        <v/>
      </c>
      <c r="F1417" s="101" t="str">
        <f t="shared" ca="1" si="112"/>
        <v/>
      </c>
    </row>
    <row r="1418" spans="1:6" ht="18.75" customHeight="1" x14ac:dyDescent="0.15">
      <c r="A1418" s="1" t="str">
        <f>IFERROR(MATCH(ROW(A1418)-ROW($A$2),入力画面!A:A,0),"")</f>
        <v/>
      </c>
      <c r="B1418" s="98" t="str">
        <f t="shared" ca="1" si="113"/>
        <v/>
      </c>
      <c r="C1418" s="99" t="str">
        <f t="shared" ca="1" si="110"/>
        <v/>
      </c>
      <c r="D1418" s="100" t="str">
        <f t="shared" ca="1" si="114"/>
        <v/>
      </c>
      <c r="E1418" s="101" t="str">
        <f t="shared" ca="1" si="111"/>
        <v/>
      </c>
      <c r="F1418" s="101" t="str">
        <f t="shared" ca="1" si="112"/>
        <v/>
      </c>
    </row>
    <row r="1419" spans="1:6" ht="18.75" customHeight="1" x14ac:dyDescent="0.15">
      <c r="A1419" s="1" t="str">
        <f>IFERROR(MATCH(ROW(A1419)-ROW($A$2),入力画面!A:A,0),"")</f>
        <v/>
      </c>
      <c r="B1419" s="98" t="str">
        <f t="shared" ca="1" si="113"/>
        <v/>
      </c>
      <c r="C1419" s="99" t="str">
        <f t="shared" ca="1" si="110"/>
        <v/>
      </c>
      <c r="D1419" s="100" t="str">
        <f t="shared" ca="1" si="114"/>
        <v/>
      </c>
      <c r="E1419" s="101" t="str">
        <f t="shared" ca="1" si="111"/>
        <v/>
      </c>
      <c r="F1419" s="101" t="str">
        <f t="shared" ca="1" si="112"/>
        <v/>
      </c>
    </row>
    <row r="1420" spans="1:6" ht="18.75" customHeight="1" x14ac:dyDescent="0.15">
      <c r="A1420" s="1" t="str">
        <f>IFERROR(MATCH(ROW(A1420)-ROW($A$2),入力画面!A:A,0),"")</f>
        <v/>
      </c>
      <c r="B1420" s="98" t="str">
        <f t="shared" ca="1" si="113"/>
        <v/>
      </c>
      <c r="C1420" s="99" t="str">
        <f t="shared" ca="1" si="110"/>
        <v/>
      </c>
      <c r="D1420" s="100" t="str">
        <f t="shared" ca="1" si="114"/>
        <v/>
      </c>
      <c r="E1420" s="101" t="str">
        <f t="shared" ca="1" si="111"/>
        <v/>
      </c>
      <c r="F1420" s="101" t="str">
        <f t="shared" ca="1" si="112"/>
        <v/>
      </c>
    </row>
    <row r="1421" spans="1:6" ht="18.75" customHeight="1" x14ac:dyDescent="0.15">
      <c r="A1421" s="1" t="str">
        <f>IFERROR(MATCH(ROW(A1421)-ROW($A$2),入力画面!A:A,0),"")</f>
        <v/>
      </c>
      <c r="B1421" s="98" t="str">
        <f t="shared" ca="1" si="113"/>
        <v/>
      </c>
      <c r="C1421" s="99" t="str">
        <f t="shared" ca="1" si="110"/>
        <v/>
      </c>
      <c r="D1421" s="100" t="str">
        <f t="shared" ca="1" si="114"/>
        <v/>
      </c>
      <c r="E1421" s="101" t="str">
        <f t="shared" ca="1" si="111"/>
        <v/>
      </c>
      <c r="F1421" s="101" t="str">
        <f t="shared" ca="1" si="112"/>
        <v/>
      </c>
    </row>
    <row r="1422" spans="1:6" ht="18.75" customHeight="1" x14ac:dyDescent="0.15">
      <c r="A1422" s="1" t="str">
        <f>IFERROR(MATCH(ROW(A1422)-ROW($A$2),入力画面!A:A,0),"")</f>
        <v/>
      </c>
      <c r="B1422" s="98" t="str">
        <f t="shared" ca="1" si="113"/>
        <v/>
      </c>
      <c r="C1422" s="99" t="str">
        <f t="shared" ca="1" si="110"/>
        <v/>
      </c>
      <c r="D1422" s="100" t="str">
        <f t="shared" ca="1" si="114"/>
        <v/>
      </c>
      <c r="E1422" s="101" t="str">
        <f t="shared" ca="1" si="111"/>
        <v/>
      </c>
      <c r="F1422" s="101" t="str">
        <f t="shared" ca="1" si="112"/>
        <v/>
      </c>
    </row>
    <row r="1423" spans="1:6" ht="18.75" customHeight="1" x14ac:dyDescent="0.15">
      <c r="A1423" s="1" t="str">
        <f>IFERROR(MATCH(ROW(A1423)-ROW($A$2),入力画面!A:A,0),"")</f>
        <v/>
      </c>
      <c r="B1423" s="98" t="str">
        <f t="shared" ca="1" si="113"/>
        <v/>
      </c>
      <c r="C1423" s="99" t="str">
        <f t="shared" ca="1" si="110"/>
        <v/>
      </c>
      <c r="D1423" s="100" t="str">
        <f t="shared" ca="1" si="114"/>
        <v/>
      </c>
      <c r="E1423" s="101" t="str">
        <f t="shared" ca="1" si="111"/>
        <v/>
      </c>
      <c r="F1423" s="101" t="str">
        <f t="shared" ca="1" si="112"/>
        <v/>
      </c>
    </row>
    <row r="1424" spans="1:6" ht="18.75" customHeight="1" x14ac:dyDescent="0.15">
      <c r="A1424" s="1" t="str">
        <f>IFERROR(MATCH(ROW(A1424)-ROW($A$2),入力画面!A:A,0),"")</f>
        <v/>
      </c>
      <c r="B1424" s="98" t="str">
        <f t="shared" ca="1" si="113"/>
        <v/>
      </c>
      <c r="C1424" s="99" t="str">
        <f t="shared" ca="1" si="110"/>
        <v/>
      </c>
      <c r="D1424" s="100" t="str">
        <f t="shared" ca="1" si="114"/>
        <v/>
      </c>
      <c r="E1424" s="101" t="str">
        <f t="shared" ca="1" si="111"/>
        <v/>
      </c>
      <c r="F1424" s="101" t="str">
        <f t="shared" ca="1" si="112"/>
        <v/>
      </c>
    </row>
    <row r="1425" spans="1:6" ht="18.75" customHeight="1" x14ac:dyDescent="0.15">
      <c r="A1425" s="1" t="str">
        <f>IFERROR(MATCH(ROW(A1425)-ROW($A$2),入力画面!A:A,0),"")</f>
        <v/>
      </c>
      <c r="B1425" s="98" t="str">
        <f t="shared" ca="1" si="113"/>
        <v/>
      </c>
      <c r="C1425" s="99" t="str">
        <f t="shared" ca="1" si="110"/>
        <v/>
      </c>
      <c r="D1425" s="100" t="str">
        <f t="shared" ca="1" si="114"/>
        <v/>
      </c>
      <c r="E1425" s="101" t="str">
        <f t="shared" ca="1" si="111"/>
        <v/>
      </c>
      <c r="F1425" s="101" t="str">
        <f t="shared" ca="1" si="112"/>
        <v/>
      </c>
    </row>
    <row r="1426" spans="1:6" ht="18.75" customHeight="1" x14ac:dyDescent="0.15">
      <c r="A1426" s="1" t="str">
        <f>IFERROR(MATCH(ROW(A1426)-ROW($A$2),入力画面!A:A,0),"")</f>
        <v/>
      </c>
      <c r="B1426" s="98" t="str">
        <f t="shared" ca="1" si="113"/>
        <v/>
      </c>
      <c r="C1426" s="99" t="str">
        <f t="shared" ca="1" si="110"/>
        <v/>
      </c>
      <c r="D1426" s="100" t="str">
        <f t="shared" ca="1" si="114"/>
        <v/>
      </c>
      <c r="E1426" s="101" t="str">
        <f t="shared" ca="1" si="111"/>
        <v/>
      </c>
      <c r="F1426" s="101" t="str">
        <f t="shared" ca="1" si="112"/>
        <v/>
      </c>
    </row>
    <row r="1427" spans="1:6" ht="18.75" customHeight="1" x14ac:dyDescent="0.15">
      <c r="A1427" s="1" t="str">
        <f>IFERROR(MATCH(ROW(A1427)-ROW($A$2),入力画面!A:A,0),"")</f>
        <v/>
      </c>
      <c r="B1427" s="98" t="str">
        <f t="shared" ca="1" si="113"/>
        <v/>
      </c>
      <c r="C1427" s="99" t="str">
        <f t="shared" ca="1" si="110"/>
        <v/>
      </c>
      <c r="D1427" s="100" t="str">
        <f t="shared" ca="1" si="114"/>
        <v/>
      </c>
      <c r="E1427" s="101" t="str">
        <f t="shared" ca="1" si="111"/>
        <v/>
      </c>
      <c r="F1427" s="101" t="str">
        <f t="shared" ca="1" si="112"/>
        <v/>
      </c>
    </row>
    <row r="1428" spans="1:6" ht="18.75" customHeight="1" x14ac:dyDescent="0.15">
      <c r="A1428" s="1" t="str">
        <f>IFERROR(MATCH(ROW(A1428)-ROW($A$2),入力画面!A:A,0),"")</f>
        <v/>
      </c>
      <c r="B1428" s="98" t="str">
        <f t="shared" ca="1" si="113"/>
        <v/>
      </c>
      <c r="C1428" s="99" t="str">
        <f t="shared" ca="1" si="110"/>
        <v/>
      </c>
      <c r="D1428" s="100" t="str">
        <f t="shared" ca="1" si="114"/>
        <v/>
      </c>
      <c r="E1428" s="101" t="str">
        <f t="shared" ca="1" si="111"/>
        <v/>
      </c>
      <c r="F1428" s="101" t="str">
        <f t="shared" ca="1" si="112"/>
        <v/>
      </c>
    </row>
    <row r="1429" spans="1:6" ht="18.75" customHeight="1" x14ac:dyDescent="0.15">
      <c r="A1429" s="1" t="str">
        <f>IFERROR(MATCH(ROW(A1429)-ROW($A$2),入力画面!A:A,0),"")</f>
        <v/>
      </c>
      <c r="B1429" s="98" t="str">
        <f t="shared" ca="1" si="113"/>
        <v/>
      </c>
      <c r="C1429" s="99" t="str">
        <f t="shared" ca="1" si="110"/>
        <v/>
      </c>
      <c r="D1429" s="100" t="str">
        <f t="shared" ca="1" si="114"/>
        <v/>
      </c>
      <c r="E1429" s="101" t="str">
        <f t="shared" ca="1" si="111"/>
        <v/>
      </c>
      <c r="F1429" s="101" t="str">
        <f t="shared" ca="1" si="112"/>
        <v/>
      </c>
    </row>
    <row r="1430" spans="1:6" ht="18.75" customHeight="1" x14ac:dyDescent="0.15">
      <c r="A1430" s="1" t="str">
        <f>IFERROR(MATCH(ROW(A1430)-ROW($A$2),入力画面!A:A,0),"")</f>
        <v/>
      </c>
      <c r="B1430" s="98" t="str">
        <f t="shared" ca="1" si="113"/>
        <v/>
      </c>
      <c r="C1430" s="99" t="str">
        <f t="shared" ca="1" si="110"/>
        <v/>
      </c>
      <c r="D1430" s="100" t="str">
        <f t="shared" ca="1" si="114"/>
        <v/>
      </c>
      <c r="E1430" s="101" t="str">
        <f t="shared" ca="1" si="111"/>
        <v/>
      </c>
      <c r="F1430" s="101" t="str">
        <f t="shared" ca="1" si="112"/>
        <v/>
      </c>
    </row>
    <row r="1431" spans="1:6" ht="18.75" customHeight="1" x14ac:dyDescent="0.15">
      <c r="A1431" s="1" t="str">
        <f>IFERROR(MATCH(ROW(A1431)-ROW($A$2),入力画面!A:A,0),"")</f>
        <v/>
      </c>
      <c r="B1431" s="98" t="str">
        <f t="shared" ca="1" si="113"/>
        <v/>
      </c>
      <c r="C1431" s="99" t="str">
        <f t="shared" ca="1" si="110"/>
        <v/>
      </c>
      <c r="D1431" s="100" t="str">
        <f t="shared" ca="1" si="114"/>
        <v/>
      </c>
      <c r="E1431" s="101" t="str">
        <f t="shared" ca="1" si="111"/>
        <v/>
      </c>
      <c r="F1431" s="101" t="str">
        <f t="shared" ca="1" si="112"/>
        <v/>
      </c>
    </row>
    <row r="1432" spans="1:6" ht="18.75" customHeight="1" x14ac:dyDescent="0.15">
      <c r="A1432" s="1" t="str">
        <f>IFERROR(MATCH(ROW(A1432)-ROW($A$2),入力画面!A:A,0),"")</f>
        <v/>
      </c>
      <c r="B1432" s="98" t="str">
        <f t="shared" ca="1" si="113"/>
        <v/>
      </c>
      <c r="C1432" s="99" t="str">
        <f t="shared" ca="1" si="110"/>
        <v/>
      </c>
      <c r="D1432" s="100" t="str">
        <f t="shared" ca="1" si="114"/>
        <v/>
      </c>
      <c r="E1432" s="101" t="str">
        <f t="shared" ca="1" si="111"/>
        <v/>
      </c>
      <c r="F1432" s="101" t="str">
        <f t="shared" ca="1" si="112"/>
        <v/>
      </c>
    </row>
    <row r="1433" spans="1:6" ht="18.75" customHeight="1" x14ac:dyDescent="0.15">
      <c r="A1433" s="1" t="str">
        <f>IFERROR(MATCH(ROW(A1433)-ROW($A$2),入力画面!A:A,0),"")</f>
        <v/>
      </c>
      <c r="B1433" s="98" t="str">
        <f t="shared" ca="1" si="113"/>
        <v/>
      </c>
      <c r="C1433" s="99" t="str">
        <f t="shared" ca="1" si="110"/>
        <v/>
      </c>
      <c r="D1433" s="100" t="str">
        <f t="shared" ca="1" si="114"/>
        <v/>
      </c>
      <c r="E1433" s="101" t="str">
        <f t="shared" ca="1" si="111"/>
        <v/>
      </c>
      <c r="F1433" s="101" t="str">
        <f t="shared" ca="1" si="112"/>
        <v/>
      </c>
    </row>
    <row r="1434" spans="1:6" ht="18.75" customHeight="1" x14ac:dyDescent="0.15">
      <c r="A1434" s="1" t="str">
        <f>IFERROR(MATCH(ROW(A1434)-ROW($A$2),入力画面!A:A,0),"")</f>
        <v/>
      </c>
      <c r="B1434" s="98" t="str">
        <f t="shared" ca="1" si="113"/>
        <v/>
      </c>
      <c r="C1434" s="99" t="str">
        <f t="shared" ca="1" si="110"/>
        <v/>
      </c>
      <c r="D1434" s="100" t="str">
        <f t="shared" ca="1" si="114"/>
        <v/>
      </c>
      <c r="E1434" s="101" t="str">
        <f t="shared" ca="1" si="111"/>
        <v/>
      </c>
      <c r="F1434" s="101" t="str">
        <f t="shared" ca="1" si="112"/>
        <v/>
      </c>
    </row>
    <row r="1435" spans="1:6" ht="18.75" customHeight="1" x14ac:dyDescent="0.15">
      <c r="A1435" s="1" t="str">
        <f>IFERROR(MATCH(ROW(A1435)-ROW($A$2),入力画面!A:A,0),"")</f>
        <v/>
      </c>
      <c r="B1435" s="98" t="str">
        <f t="shared" ca="1" si="113"/>
        <v/>
      </c>
      <c r="C1435" s="99" t="str">
        <f t="shared" ca="1" si="110"/>
        <v/>
      </c>
      <c r="D1435" s="100" t="str">
        <f t="shared" ca="1" si="114"/>
        <v/>
      </c>
      <c r="E1435" s="101" t="str">
        <f t="shared" ca="1" si="111"/>
        <v/>
      </c>
      <c r="F1435" s="101" t="str">
        <f t="shared" ca="1" si="112"/>
        <v/>
      </c>
    </row>
    <row r="1436" spans="1:6" ht="18.75" customHeight="1" x14ac:dyDescent="0.15">
      <c r="A1436" s="1" t="str">
        <f>IFERROR(MATCH(ROW(A1436)-ROW($A$2),入力画面!A:A,0),"")</f>
        <v/>
      </c>
      <c r="B1436" s="98" t="str">
        <f t="shared" ca="1" si="113"/>
        <v/>
      </c>
      <c r="C1436" s="99" t="str">
        <f t="shared" ca="1" si="110"/>
        <v/>
      </c>
      <c r="D1436" s="100" t="str">
        <f t="shared" ca="1" si="114"/>
        <v/>
      </c>
      <c r="E1436" s="101" t="str">
        <f t="shared" ca="1" si="111"/>
        <v/>
      </c>
      <c r="F1436" s="101" t="str">
        <f t="shared" ca="1" si="112"/>
        <v/>
      </c>
    </row>
    <row r="1437" spans="1:6" ht="18.75" customHeight="1" x14ac:dyDescent="0.15">
      <c r="A1437" s="1" t="str">
        <f>IFERROR(MATCH(ROW(A1437)-ROW($A$2),入力画面!A:A,0),"")</f>
        <v/>
      </c>
      <c r="B1437" s="98" t="str">
        <f t="shared" ca="1" si="113"/>
        <v/>
      </c>
      <c r="C1437" s="99" t="str">
        <f t="shared" ca="1" si="110"/>
        <v/>
      </c>
      <c r="D1437" s="100" t="str">
        <f t="shared" ca="1" si="114"/>
        <v/>
      </c>
      <c r="E1437" s="101" t="str">
        <f t="shared" ca="1" si="111"/>
        <v/>
      </c>
      <c r="F1437" s="101" t="str">
        <f t="shared" ca="1" si="112"/>
        <v/>
      </c>
    </row>
    <row r="1438" spans="1:6" ht="18.75" customHeight="1" x14ac:dyDescent="0.15">
      <c r="A1438" s="1" t="str">
        <f>IFERROR(MATCH(ROW(A1438)-ROW($A$2),入力画面!A:A,0),"")</f>
        <v/>
      </c>
      <c r="B1438" s="98" t="str">
        <f t="shared" ca="1" si="113"/>
        <v/>
      </c>
      <c r="C1438" s="99" t="str">
        <f t="shared" ca="1" si="110"/>
        <v/>
      </c>
      <c r="D1438" s="100" t="str">
        <f t="shared" ca="1" si="114"/>
        <v/>
      </c>
      <c r="E1438" s="101" t="str">
        <f t="shared" ca="1" si="111"/>
        <v/>
      </c>
      <c r="F1438" s="101" t="str">
        <f t="shared" ca="1" si="112"/>
        <v/>
      </c>
    </row>
    <row r="1439" spans="1:6" ht="18.75" customHeight="1" x14ac:dyDescent="0.15">
      <c r="A1439" s="1" t="str">
        <f>IFERROR(MATCH(ROW(A1439)-ROW($A$2),入力画面!A:A,0),"")</f>
        <v/>
      </c>
      <c r="B1439" s="98" t="str">
        <f t="shared" ca="1" si="113"/>
        <v/>
      </c>
      <c r="C1439" s="99" t="str">
        <f t="shared" ca="1" si="110"/>
        <v/>
      </c>
      <c r="D1439" s="100" t="str">
        <f t="shared" ca="1" si="114"/>
        <v/>
      </c>
      <c r="E1439" s="101" t="str">
        <f t="shared" ca="1" si="111"/>
        <v/>
      </c>
      <c r="F1439" s="101" t="str">
        <f t="shared" ca="1" si="112"/>
        <v/>
      </c>
    </row>
    <row r="1440" spans="1:6" ht="18.75" customHeight="1" x14ac:dyDescent="0.15">
      <c r="A1440" s="1" t="str">
        <f>IFERROR(MATCH(ROW(A1440)-ROW($A$2),入力画面!A:A,0),"")</f>
        <v/>
      </c>
      <c r="B1440" s="98" t="str">
        <f t="shared" ca="1" si="113"/>
        <v/>
      </c>
      <c r="C1440" s="99" t="str">
        <f t="shared" ca="1" si="110"/>
        <v/>
      </c>
      <c r="D1440" s="100" t="str">
        <f t="shared" ca="1" si="114"/>
        <v/>
      </c>
      <c r="E1440" s="101" t="str">
        <f t="shared" ca="1" si="111"/>
        <v/>
      </c>
      <c r="F1440" s="101" t="str">
        <f t="shared" ca="1" si="112"/>
        <v/>
      </c>
    </row>
    <row r="1441" spans="1:6" ht="18.75" customHeight="1" x14ac:dyDescent="0.15">
      <c r="A1441" s="1" t="str">
        <f>IFERROR(MATCH(ROW(A1441)-ROW($A$2),入力画面!A:A,0),"")</f>
        <v/>
      </c>
      <c r="B1441" s="98" t="str">
        <f t="shared" ca="1" si="113"/>
        <v/>
      </c>
      <c r="C1441" s="99" t="str">
        <f t="shared" ca="1" si="110"/>
        <v/>
      </c>
      <c r="D1441" s="100" t="str">
        <f t="shared" ca="1" si="114"/>
        <v/>
      </c>
      <c r="E1441" s="101" t="str">
        <f t="shared" ca="1" si="111"/>
        <v/>
      </c>
      <c r="F1441" s="101" t="str">
        <f t="shared" ca="1" si="112"/>
        <v/>
      </c>
    </row>
    <row r="1442" spans="1:6" ht="18.75" customHeight="1" x14ac:dyDescent="0.15">
      <c r="A1442" s="1" t="str">
        <f>IFERROR(MATCH(ROW(A1442)-ROW($A$2),入力画面!A:A,0),"")</f>
        <v/>
      </c>
      <c r="B1442" s="98" t="str">
        <f t="shared" ca="1" si="113"/>
        <v/>
      </c>
      <c r="C1442" s="99" t="str">
        <f t="shared" ca="1" si="110"/>
        <v/>
      </c>
      <c r="D1442" s="100" t="str">
        <f t="shared" ca="1" si="114"/>
        <v/>
      </c>
      <c r="E1442" s="101" t="str">
        <f t="shared" ca="1" si="111"/>
        <v/>
      </c>
      <c r="F1442" s="101" t="str">
        <f t="shared" ca="1" si="112"/>
        <v/>
      </c>
    </row>
    <row r="1443" spans="1:6" ht="18.75" customHeight="1" x14ac:dyDescent="0.15">
      <c r="A1443" s="1" t="str">
        <f>IFERROR(MATCH(ROW(A1443)-ROW($A$2),入力画面!A:A,0),"")</f>
        <v/>
      </c>
      <c r="B1443" s="98" t="str">
        <f t="shared" ca="1" si="113"/>
        <v/>
      </c>
      <c r="C1443" s="99" t="str">
        <f t="shared" ca="1" si="110"/>
        <v/>
      </c>
      <c r="D1443" s="100" t="str">
        <f t="shared" ca="1" si="114"/>
        <v/>
      </c>
      <c r="E1443" s="101" t="str">
        <f t="shared" ca="1" si="111"/>
        <v/>
      </c>
      <c r="F1443" s="101" t="str">
        <f t="shared" ca="1" si="112"/>
        <v/>
      </c>
    </row>
    <row r="1444" spans="1:6" ht="18.75" customHeight="1" x14ac:dyDescent="0.15">
      <c r="A1444" s="1" t="str">
        <f>IFERROR(MATCH(ROW(A1444)-ROW($A$2),入力画面!A:A,0),"")</f>
        <v/>
      </c>
      <c r="B1444" s="98" t="str">
        <f t="shared" ca="1" si="113"/>
        <v/>
      </c>
      <c r="C1444" s="99" t="str">
        <f t="shared" ca="1" si="110"/>
        <v/>
      </c>
      <c r="D1444" s="100" t="str">
        <f t="shared" ca="1" si="114"/>
        <v/>
      </c>
      <c r="E1444" s="101" t="str">
        <f t="shared" ca="1" si="111"/>
        <v/>
      </c>
      <c r="F1444" s="101" t="str">
        <f t="shared" ca="1" si="112"/>
        <v/>
      </c>
    </row>
    <row r="1445" spans="1:6" ht="18.75" customHeight="1" x14ac:dyDescent="0.15">
      <c r="A1445" s="1" t="str">
        <f>IFERROR(MATCH(ROW(A1445)-ROW($A$2),入力画面!A:A,0),"")</f>
        <v/>
      </c>
      <c r="B1445" s="98" t="str">
        <f t="shared" ca="1" si="113"/>
        <v/>
      </c>
      <c r="C1445" s="99" t="str">
        <f t="shared" ca="1" si="110"/>
        <v/>
      </c>
      <c r="D1445" s="100" t="str">
        <f t="shared" ca="1" si="114"/>
        <v/>
      </c>
      <c r="E1445" s="101" t="str">
        <f t="shared" ca="1" si="111"/>
        <v/>
      </c>
      <c r="F1445" s="101" t="str">
        <f t="shared" ca="1" si="112"/>
        <v/>
      </c>
    </row>
    <row r="1446" spans="1:6" ht="18.75" customHeight="1" x14ac:dyDescent="0.15">
      <c r="A1446" s="1" t="str">
        <f>IFERROR(MATCH(ROW(A1446)-ROW($A$2),入力画面!A:A,0),"")</f>
        <v/>
      </c>
      <c r="B1446" s="98" t="str">
        <f t="shared" ca="1" si="113"/>
        <v/>
      </c>
      <c r="C1446" s="99" t="str">
        <f t="shared" ca="1" si="110"/>
        <v/>
      </c>
      <c r="D1446" s="100" t="str">
        <f t="shared" ca="1" si="114"/>
        <v/>
      </c>
      <c r="E1446" s="101" t="str">
        <f t="shared" ca="1" si="111"/>
        <v/>
      </c>
      <c r="F1446" s="101" t="str">
        <f t="shared" ca="1" si="112"/>
        <v/>
      </c>
    </row>
    <row r="1447" spans="1:6" ht="18.75" customHeight="1" x14ac:dyDescent="0.15">
      <c r="A1447" s="1" t="str">
        <f>IFERROR(MATCH(ROW(A1447)-ROW($A$2),入力画面!A:A,0),"")</f>
        <v/>
      </c>
      <c r="B1447" s="98" t="str">
        <f t="shared" ca="1" si="113"/>
        <v/>
      </c>
      <c r="C1447" s="99" t="str">
        <f t="shared" ca="1" si="110"/>
        <v/>
      </c>
      <c r="D1447" s="100" t="str">
        <f t="shared" ca="1" si="114"/>
        <v/>
      </c>
      <c r="E1447" s="101" t="str">
        <f t="shared" ca="1" si="111"/>
        <v/>
      </c>
      <c r="F1447" s="101" t="str">
        <f t="shared" ca="1" si="112"/>
        <v/>
      </c>
    </row>
    <row r="1448" spans="1:6" ht="18.75" customHeight="1" x14ac:dyDescent="0.15">
      <c r="A1448" s="1" t="str">
        <f>IFERROR(MATCH(ROW(A1448)-ROW($A$2),入力画面!A:A,0),"")</f>
        <v/>
      </c>
      <c r="B1448" s="98" t="str">
        <f t="shared" ca="1" si="113"/>
        <v/>
      </c>
      <c r="C1448" s="99" t="str">
        <f t="shared" ca="1" si="110"/>
        <v/>
      </c>
      <c r="D1448" s="100" t="str">
        <f t="shared" ca="1" si="114"/>
        <v/>
      </c>
      <c r="E1448" s="101" t="str">
        <f t="shared" ca="1" si="111"/>
        <v/>
      </c>
      <c r="F1448" s="101" t="str">
        <f t="shared" ca="1" si="112"/>
        <v/>
      </c>
    </row>
    <row r="1449" spans="1:6" ht="18.75" customHeight="1" x14ac:dyDescent="0.15">
      <c r="A1449" s="1" t="str">
        <f>IFERROR(MATCH(ROW(A1449)-ROW($A$2),入力画面!A:A,0),"")</f>
        <v/>
      </c>
      <c r="B1449" s="98" t="str">
        <f t="shared" ca="1" si="113"/>
        <v/>
      </c>
      <c r="C1449" s="99" t="str">
        <f t="shared" ca="1" si="110"/>
        <v/>
      </c>
      <c r="D1449" s="100" t="str">
        <f t="shared" ca="1" si="114"/>
        <v/>
      </c>
      <c r="E1449" s="101" t="str">
        <f t="shared" ca="1" si="111"/>
        <v/>
      </c>
      <c r="F1449" s="101" t="str">
        <f t="shared" ca="1" si="112"/>
        <v/>
      </c>
    </row>
    <row r="1450" spans="1:6" ht="18.75" customHeight="1" x14ac:dyDescent="0.15">
      <c r="A1450" s="1" t="str">
        <f>IFERROR(MATCH(ROW(A1450)-ROW($A$2),入力画面!A:A,0),"")</f>
        <v/>
      </c>
      <c r="B1450" s="98" t="str">
        <f t="shared" ca="1" si="113"/>
        <v/>
      </c>
      <c r="C1450" s="99" t="str">
        <f t="shared" ca="1" si="110"/>
        <v/>
      </c>
      <c r="D1450" s="100" t="str">
        <f t="shared" ca="1" si="114"/>
        <v/>
      </c>
      <c r="E1450" s="101" t="str">
        <f t="shared" ca="1" si="111"/>
        <v/>
      </c>
      <c r="F1450" s="101" t="str">
        <f t="shared" ca="1" si="112"/>
        <v/>
      </c>
    </row>
    <row r="1451" spans="1:6" ht="18.75" customHeight="1" x14ac:dyDescent="0.15">
      <c r="A1451" s="1" t="str">
        <f>IFERROR(MATCH(ROW(A1451)-ROW($A$2),入力画面!A:A,0),"")</f>
        <v/>
      </c>
      <c r="B1451" s="98" t="str">
        <f t="shared" ca="1" si="113"/>
        <v/>
      </c>
      <c r="C1451" s="99" t="str">
        <f t="shared" ca="1" si="110"/>
        <v/>
      </c>
      <c r="D1451" s="100" t="str">
        <f t="shared" ca="1" si="114"/>
        <v/>
      </c>
      <c r="E1451" s="101" t="str">
        <f t="shared" ca="1" si="111"/>
        <v/>
      </c>
      <c r="F1451" s="101" t="str">
        <f t="shared" ca="1" si="112"/>
        <v/>
      </c>
    </row>
    <row r="1452" spans="1:6" ht="18.75" customHeight="1" x14ac:dyDescent="0.15">
      <c r="A1452" s="1" t="str">
        <f>IFERROR(MATCH(ROW(A1452)-ROW($A$2),入力画面!A:A,0),"")</f>
        <v/>
      </c>
      <c r="B1452" s="98" t="str">
        <f t="shared" ca="1" si="113"/>
        <v/>
      </c>
      <c r="C1452" s="99" t="str">
        <f t="shared" ca="1" si="110"/>
        <v/>
      </c>
      <c r="D1452" s="100" t="str">
        <f t="shared" ca="1" si="114"/>
        <v/>
      </c>
      <c r="E1452" s="101" t="str">
        <f t="shared" ca="1" si="111"/>
        <v/>
      </c>
      <c r="F1452" s="101" t="str">
        <f t="shared" ca="1" si="112"/>
        <v/>
      </c>
    </row>
    <row r="1453" spans="1:6" ht="18.75" customHeight="1" x14ac:dyDescent="0.15">
      <c r="A1453" s="1" t="str">
        <f>IFERROR(MATCH(ROW(A1453)-ROW($A$2),入力画面!A:A,0),"")</f>
        <v/>
      </c>
      <c r="B1453" s="98" t="str">
        <f t="shared" ca="1" si="113"/>
        <v/>
      </c>
      <c r="C1453" s="99" t="str">
        <f t="shared" ca="1" si="110"/>
        <v/>
      </c>
      <c r="D1453" s="100" t="str">
        <f t="shared" ca="1" si="114"/>
        <v/>
      </c>
      <c r="E1453" s="101" t="str">
        <f t="shared" ca="1" si="111"/>
        <v/>
      </c>
      <c r="F1453" s="101" t="str">
        <f t="shared" ca="1" si="112"/>
        <v/>
      </c>
    </row>
    <row r="1454" spans="1:6" ht="18.75" customHeight="1" x14ac:dyDescent="0.15">
      <c r="A1454" s="1" t="str">
        <f>IFERROR(MATCH(ROW(A1454)-ROW($A$2),入力画面!A:A,0),"")</f>
        <v/>
      </c>
      <c r="B1454" s="98" t="str">
        <f t="shared" ca="1" si="113"/>
        <v/>
      </c>
      <c r="C1454" s="99" t="str">
        <f t="shared" ca="1" si="110"/>
        <v/>
      </c>
      <c r="D1454" s="100" t="str">
        <f t="shared" ca="1" si="114"/>
        <v/>
      </c>
      <c r="E1454" s="101" t="str">
        <f t="shared" ca="1" si="111"/>
        <v/>
      </c>
      <c r="F1454" s="101" t="str">
        <f t="shared" ca="1" si="112"/>
        <v/>
      </c>
    </row>
    <row r="1455" spans="1:6" ht="18.75" customHeight="1" x14ac:dyDescent="0.15">
      <c r="A1455" s="1" t="str">
        <f>IFERROR(MATCH(ROW(A1455)-ROW($A$2),入力画面!A:A,0),"")</f>
        <v/>
      </c>
      <c r="B1455" s="98" t="str">
        <f t="shared" ca="1" si="113"/>
        <v/>
      </c>
      <c r="C1455" s="99" t="str">
        <f t="shared" ca="1" si="110"/>
        <v/>
      </c>
      <c r="D1455" s="100" t="str">
        <f t="shared" ca="1" si="114"/>
        <v/>
      </c>
      <c r="E1455" s="101" t="str">
        <f t="shared" ca="1" si="111"/>
        <v/>
      </c>
      <c r="F1455" s="101" t="str">
        <f t="shared" ca="1" si="112"/>
        <v/>
      </c>
    </row>
    <row r="1456" spans="1:6" ht="18.75" customHeight="1" x14ac:dyDescent="0.15">
      <c r="A1456" s="1" t="str">
        <f>IFERROR(MATCH(ROW(A1456)-ROW($A$2),入力画面!A:A,0),"")</f>
        <v/>
      </c>
      <c r="B1456" s="98" t="str">
        <f t="shared" ca="1" si="113"/>
        <v/>
      </c>
      <c r="C1456" s="99" t="str">
        <f t="shared" ca="1" si="110"/>
        <v/>
      </c>
      <c r="D1456" s="100" t="str">
        <f t="shared" ca="1" si="114"/>
        <v/>
      </c>
      <c r="E1456" s="101" t="str">
        <f t="shared" ca="1" si="111"/>
        <v/>
      </c>
      <c r="F1456" s="101" t="str">
        <f t="shared" ca="1" si="112"/>
        <v/>
      </c>
    </row>
    <row r="1457" spans="1:6" ht="18.75" customHeight="1" x14ac:dyDescent="0.15">
      <c r="A1457" s="1" t="str">
        <f>IFERROR(MATCH(ROW(A1457)-ROW($A$2),入力画面!A:A,0),"")</f>
        <v/>
      </c>
      <c r="B1457" s="98" t="str">
        <f t="shared" ca="1" si="113"/>
        <v/>
      </c>
      <c r="C1457" s="99" t="str">
        <f t="shared" ca="1" si="110"/>
        <v/>
      </c>
      <c r="D1457" s="100" t="str">
        <f t="shared" ca="1" si="114"/>
        <v/>
      </c>
      <c r="E1457" s="101" t="str">
        <f t="shared" ca="1" si="111"/>
        <v/>
      </c>
      <c r="F1457" s="101" t="str">
        <f t="shared" ca="1" si="112"/>
        <v/>
      </c>
    </row>
    <row r="1458" spans="1:6" ht="18.75" customHeight="1" x14ac:dyDescent="0.15">
      <c r="A1458" s="1" t="str">
        <f>IFERROR(MATCH(ROW(A1458)-ROW($A$2),入力画面!A:A,0),"")</f>
        <v/>
      </c>
      <c r="B1458" s="98" t="str">
        <f t="shared" ca="1" si="113"/>
        <v/>
      </c>
      <c r="C1458" s="99" t="str">
        <f t="shared" ca="1" si="110"/>
        <v/>
      </c>
      <c r="D1458" s="100" t="str">
        <f t="shared" ca="1" si="114"/>
        <v/>
      </c>
      <c r="E1458" s="101" t="str">
        <f t="shared" ca="1" si="111"/>
        <v/>
      </c>
      <c r="F1458" s="101" t="str">
        <f t="shared" ca="1" si="112"/>
        <v/>
      </c>
    </row>
    <row r="1459" spans="1:6" ht="18.75" customHeight="1" x14ac:dyDescent="0.15">
      <c r="A1459" s="1" t="str">
        <f>IFERROR(MATCH(ROW(A1459)-ROW($A$2),入力画面!A:A,0),"")</f>
        <v/>
      </c>
      <c r="B1459" s="98" t="str">
        <f t="shared" ca="1" si="113"/>
        <v/>
      </c>
      <c r="C1459" s="99" t="str">
        <f t="shared" ca="1" si="110"/>
        <v/>
      </c>
      <c r="D1459" s="100" t="str">
        <f t="shared" ca="1" si="114"/>
        <v/>
      </c>
      <c r="E1459" s="101" t="str">
        <f t="shared" ca="1" si="111"/>
        <v/>
      </c>
      <c r="F1459" s="101" t="str">
        <f t="shared" ca="1" si="112"/>
        <v/>
      </c>
    </row>
    <row r="1460" spans="1:6" ht="18.75" customHeight="1" x14ac:dyDescent="0.15">
      <c r="A1460" s="1" t="str">
        <f>IFERROR(MATCH(ROW(A1460)-ROW($A$2),入力画面!A:A,0),"")</f>
        <v/>
      </c>
      <c r="B1460" s="98" t="str">
        <f t="shared" ca="1" si="113"/>
        <v/>
      </c>
      <c r="C1460" s="99" t="str">
        <f t="shared" ca="1" si="110"/>
        <v/>
      </c>
      <c r="D1460" s="100" t="str">
        <f t="shared" ca="1" si="114"/>
        <v/>
      </c>
      <c r="E1460" s="101" t="str">
        <f t="shared" ca="1" si="111"/>
        <v/>
      </c>
      <c r="F1460" s="101" t="str">
        <f t="shared" ca="1" si="112"/>
        <v/>
      </c>
    </row>
    <row r="1461" spans="1:6" ht="18.75" customHeight="1" x14ac:dyDescent="0.15">
      <c r="A1461" s="1" t="str">
        <f>IFERROR(MATCH(ROW(A1461)-ROW($A$2),入力画面!A:A,0),"")</f>
        <v/>
      </c>
      <c r="B1461" s="98" t="str">
        <f t="shared" ca="1" si="113"/>
        <v/>
      </c>
      <c r="C1461" s="99" t="str">
        <f t="shared" ca="1" si="110"/>
        <v/>
      </c>
      <c r="D1461" s="100" t="str">
        <f t="shared" ca="1" si="114"/>
        <v/>
      </c>
      <c r="E1461" s="101" t="str">
        <f t="shared" ca="1" si="111"/>
        <v/>
      </c>
      <c r="F1461" s="101" t="str">
        <f t="shared" ca="1" si="112"/>
        <v/>
      </c>
    </row>
    <row r="1462" spans="1:6" ht="18.75" customHeight="1" x14ac:dyDescent="0.15">
      <c r="A1462" s="1" t="str">
        <f>IFERROR(MATCH(ROW(A1462)-ROW($A$2),入力画面!A:A,0),"")</f>
        <v/>
      </c>
      <c r="B1462" s="98" t="str">
        <f t="shared" ca="1" si="113"/>
        <v/>
      </c>
      <c r="C1462" s="99" t="str">
        <f t="shared" ca="1" si="110"/>
        <v/>
      </c>
      <c r="D1462" s="100" t="str">
        <f t="shared" ca="1" si="114"/>
        <v/>
      </c>
      <c r="E1462" s="101" t="str">
        <f t="shared" ca="1" si="111"/>
        <v/>
      </c>
      <c r="F1462" s="101" t="str">
        <f t="shared" ca="1" si="112"/>
        <v/>
      </c>
    </row>
    <row r="1463" spans="1:6" ht="18.75" customHeight="1" x14ac:dyDescent="0.15">
      <c r="A1463" s="1" t="str">
        <f>IFERROR(MATCH(ROW(A1463)-ROW($A$2),入力画面!A:A,0),"")</f>
        <v/>
      </c>
      <c r="B1463" s="98" t="str">
        <f t="shared" ca="1" si="113"/>
        <v/>
      </c>
      <c r="C1463" s="99" t="str">
        <f t="shared" ca="1" si="110"/>
        <v/>
      </c>
      <c r="D1463" s="100" t="str">
        <f t="shared" ca="1" si="114"/>
        <v/>
      </c>
      <c r="E1463" s="101" t="str">
        <f t="shared" ca="1" si="111"/>
        <v/>
      </c>
      <c r="F1463" s="101" t="str">
        <f t="shared" ca="1" si="112"/>
        <v/>
      </c>
    </row>
    <row r="1464" spans="1:6" ht="18.75" customHeight="1" x14ac:dyDescent="0.15">
      <c r="A1464" s="1" t="str">
        <f>IFERROR(MATCH(ROW(A1464)-ROW($A$2),入力画面!A:A,0),"")</f>
        <v/>
      </c>
      <c r="B1464" s="98" t="str">
        <f t="shared" ca="1" si="113"/>
        <v/>
      </c>
      <c r="C1464" s="99" t="str">
        <f t="shared" ca="1" si="110"/>
        <v/>
      </c>
      <c r="D1464" s="100" t="str">
        <f t="shared" ca="1" si="114"/>
        <v/>
      </c>
      <c r="E1464" s="101" t="str">
        <f t="shared" ca="1" si="111"/>
        <v/>
      </c>
      <c r="F1464" s="101" t="str">
        <f t="shared" ca="1" si="112"/>
        <v/>
      </c>
    </row>
    <row r="1465" spans="1:6" ht="18.75" customHeight="1" x14ac:dyDescent="0.15">
      <c r="A1465" s="1" t="str">
        <f>IFERROR(MATCH(ROW(A1465)-ROW($A$2),入力画面!A:A,0),"")</f>
        <v/>
      </c>
      <c r="B1465" s="98" t="str">
        <f t="shared" ca="1" si="113"/>
        <v/>
      </c>
      <c r="C1465" s="99" t="str">
        <f t="shared" ca="1" si="110"/>
        <v/>
      </c>
      <c r="D1465" s="100" t="str">
        <f t="shared" ca="1" si="114"/>
        <v/>
      </c>
      <c r="E1465" s="101" t="str">
        <f t="shared" ca="1" si="111"/>
        <v/>
      </c>
      <c r="F1465" s="101" t="str">
        <f t="shared" ca="1" si="112"/>
        <v/>
      </c>
    </row>
    <row r="1466" spans="1:6" ht="18.75" customHeight="1" x14ac:dyDescent="0.15">
      <c r="A1466" s="1" t="str">
        <f>IFERROR(MATCH(ROW(A1466)-ROW($A$2),入力画面!A:A,0),"")</f>
        <v/>
      </c>
      <c r="B1466" s="98" t="str">
        <f t="shared" ca="1" si="113"/>
        <v/>
      </c>
      <c r="C1466" s="99" t="str">
        <f t="shared" ca="1" si="110"/>
        <v/>
      </c>
      <c r="D1466" s="100" t="str">
        <f t="shared" ca="1" si="114"/>
        <v/>
      </c>
      <c r="E1466" s="101" t="str">
        <f t="shared" ca="1" si="111"/>
        <v/>
      </c>
      <c r="F1466" s="101" t="str">
        <f t="shared" ca="1" si="112"/>
        <v/>
      </c>
    </row>
    <row r="1467" spans="1:6" ht="18.75" customHeight="1" x14ac:dyDescent="0.15">
      <c r="A1467" s="1" t="str">
        <f>IFERROR(MATCH(ROW(A1467)-ROW($A$2),入力画面!A:A,0),"")</f>
        <v/>
      </c>
      <c r="B1467" s="98" t="str">
        <f t="shared" ca="1" si="113"/>
        <v/>
      </c>
      <c r="C1467" s="99" t="str">
        <f t="shared" ca="1" si="110"/>
        <v/>
      </c>
      <c r="D1467" s="100" t="str">
        <f t="shared" ca="1" si="114"/>
        <v/>
      </c>
      <c r="E1467" s="101" t="str">
        <f t="shared" ca="1" si="111"/>
        <v/>
      </c>
      <c r="F1467" s="101" t="str">
        <f t="shared" ca="1" si="112"/>
        <v/>
      </c>
    </row>
    <row r="1468" spans="1:6" ht="18.75" customHeight="1" x14ac:dyDescent="0.15">
      <c r="A1468" s="1" t="str">
        <f>IFERROR(MATCH(ROW(A1468)-ROW($A$2),入力画面!A:A,0),"")</f>
        <v/>
      </c>
      <c r="B1468" s="98" t="str">
        <f t="shared" ca="1" si="113"/>
        <v/>
      </c>
      <c r="C1468" s="99" t="str">
        <f t="shared" ca="1" si="110"/>
        <v/>
      </c>
      <c r="D1468" s="100" t="str">
        <f t="shared" ca="1" si="114"/>
        <v/>
      </c>
      <c r="E1468" s="101" t="str">
        <f t="shared" ca="1" si="111"/>
        <v/>
      </c>
      <c r="F1468" s="101" t="str">
        <f t="shared" ca="1" si="112"/>
        <v/>
      </c>
    </row>
    <row r="1469" spans="1:6" ht="18.75" customHeight="1" x14ac:dyDescent="0.15">
      <c r="A1469" s="1" t="str">
        <f>IFERROR(MATCH(ROW(A1469)-ROW($A$2),入力画面!A:A,0),"")</f>
        <v/>
      </c>
      <c r="B1469" s="98" t="str">
        <f t="shared" ca="1" si="113"/>
        <v/>
      </c>
      <c r="C1469" s="99" t="str">
        <f t="shared" ca="1" si="110"/>
        <v/>
      </c>
      <c r="D1469" s="100" t="str">
        <f t="shared" ca="1" si="114"/>
        <v/>
      </c>
      <c r="E1469" s="101" t="str">
        <f t="shared" ca="1" si="111"/>
        <v/>
      </c>
      <c r="F1469" s="101" t="str">
        <f t="shared" ca="1" si="112"/>
        <v/>
      </c>
    </row>
    <row r="1470" spans="1:6" ht="18.75" customHeight="1" x14ac:dyDescent="0.15">
      <c r="A1470" s="1" t="str">
        <f>IFERROR(MATCH(ROW(A1470)-ROW($A$2),入力画面!A:A,0),"")</f>
        <v/>
      </c>
      <c r="B1470" s="98" t="str">
        <f t="shared" ca="1" si="113"/>
        <v/>
      </c>
      <c r="C1470" s="99" t="str">
        <f t="shared" ca="1" si="110"/>
        <v/>
      </c>
      <c r="D1470" s="100" t="str">
        <f t="shared" ca="1" si="114"/>
        <v/>
      </c>
      <c r="E1470" s="101" t="str">
        <f t="shared" ca="1" si="111"/>
        <v/>
      </c>
      <c r="F1470" s="101" t="str">
        <f t="shared" ca="1" si="112"/>
        <v/>
      </c>
    </row>
    <row r="1471" spans="1:6" ht="18.75" customHeight="1" x14ac:dyDescent="0.15">
      <c r="A1471" s="1" t="str">
        <f>IFERROR(MATCH(ROW(A1471)-ROW($A$2),入力画面!A:A,0),"")</f>
        <v/>
      </c>
      <c r="B1471" s="98" t="str">
        <f t="shared" ca="1" si="113"/>
        <v/>
      </c>
      <c r="C1471" s="99" t="str">
        <f t="shared" ca="1" si="110"/>
        <v/>
      </c>
      <c r="D1471" s="100" t="str">
        <f t="shared" ca="1" si="114"/>
        <v/>
      </c>
      <c r="E1471" s="101" t="str">
        <f t="shared" ca="1" si="111"/>
        <v/>
      </c>
      <c r="F1471" s="101" t="str">
        <f t="shared" ca="1" si="112"/>
        <v/>
      </c>
    </row>
    <row r="1472" spans="1:6" ht="18.75" customHeight="1" x14ac:dyDescent="0.15">
      <c r="A1472" s="1" t="str">
        <f>IFERROR(MATCH(ROW(A1472)-ROW($A$2),入力画面!A:A,0),"")</f>
        <v/>
      </c>
      <c r="B1472" s="98" t="str">
        <f t="shared" ca="1" si="113"/>
        <v/>
      </c>
      <c r="C1472" s="99" t="str">
        <f t="shared" ca="1" si="110"/>
        <v/>
      </c>
      <c r="D1472" s="100" t="str">
        <f t="shared" ca="1" si="114"/>
        <v/>
      </c>
      <c r="E1472" s="101" t="str">
        <f t="shared" ca="1" si="111"/>
        <v/>
      </c>
      <c r="F1472" s="101" t="str">
        <f t="shared" ca="1" si="112"/>
        <v/>
      </c>
    </row>
    <row r="1473" spans="1:6" ht="18.75" customHeight="1" x14ac:dyDescent="0.15">
      <c r="A1473" s="1" t="str">
        <f>IFERROR(MATCH(ROW(A1473)-ROW($A$2),入力画面!A:A,0),"")</f>
        <v/>
      </c>
      <c r="B1473" s="98" t="str">
        <f t="shared" ca="1" si="113"/>
        <v/>
      </c>
      <c r="C1473" s="99" t="str">
        <f t="shared" ca="1" si="110"/>
        <v/>
      </c>
      <c r="D1473" s="100" t="str">
        <f t="shared" ca="1" si="114"/>
        <v/>
      </c>
      <c r="E1473" s="101" t="str">
        <f t="shared" ca="1" si="111"/>
        <v/>
      </c>
      <c r="F1473" s="101" t="str">
        <f t="shared" ca="1" si="112"/>
        <v/>
      </c>
    </row>
    <row r="1474" spans="1:6" ht="18.75" customHeight="1" x14ac:dyDescent="0.15">
      <c r="A1474" s="1" t="str">
        <f>IFERROR(MATCH(ROW(A1474)-ROW($A$2),入力画面!A:A,0),"")</f>
        <v/>
      </c>
      <c r="B1474" s="98" t="str">
        <f t="shared" ca="1" si="113"/>
        <v/>
      </c>
      <c r="C1474" s="99" t="str">
        <f t="shared" ca="1" si="110"/>
        <v/>
      </c>
      <c r="D1474" s="100" t="str">
        <f t="shared" ca="1" si="114"/>
        <v/>
      </c>
      <c r="E1474" s="101" t="str">
        <f t="shared" ca="1" si="111"/>
        <v/>
      </c>
      <c r="F1474" s="101" t="str">
        <f t="shared" ca="1" si="112"/>
        <v/>
      </c>
    </row>
    <row r="1475" spans="1:6" ht="18.75" customHeight="1" x14ac:dyDescent="0.15">
      <c r="A1475" s="1" t="str">
        <f>IFERROR(MATCH(ROW(A1475)-ROW($A$2),入力画面!A:A,0),"")</f>
        <v/>
      </c>
      <c r="B1475" s="98" t="str">
        <f t="shared" ca="1" si="113"/>
        <v/>
      </c>
      <c r="C1475" s="99" t="str">
        <f t="shared" ref="C1475:C1502" ca="1" si="115">IFERROR(INDIRECT("入力画面!G"&amp;A1475),"")</f>
        <v/>
      </c>
      <c r="D1475" s="100" t="str">
        <f t="shared" ca="1" si="114"/>
        <v/>
      </c>
      <c r="E1475" s="101" t="str">
        <f t="shared" ref="E1475:E1502" ca="1" si="116">IFERROR(IF(C1475="収入",INDIRECT("入力画面!I"&amp;A1475),""),"")</f>
        <v/>
      </c>
      <c r="F1475" s="101" t="str">
        <f t="shared" ref="F1475:F1502" ca="1" si="117">IFERROR(IF(C1475="収入","",INDIRECT("入力画面!I"&amp;A1475)),"")</f>
        <v/>
      </c>
    </row>
    <row r="1476" spans="1:6" ht="18.75" customHeight="1" x14ac:dyDescent="0.15">
      <c r="A1476" s="1" t="str">
        <f>IFERROR(MATCH(ROW(A1476)-ROW($A$2),入力画面!A:A,0),"")</f>
        <v/>
      </c>
      <c r="B1476" s="98" t="str">
        <f t="shared" ref="B1476:B1502" ca="1" si="118">IFERROR(INDIRECT("入力画面!C"&amp;A1476),"")</f>
        <v/>
      </c>
      <c r="C1476" s="99" t="str">
        <f t="shared" ca="1" si="115"/>
        <v/>
      </c>
      <c r="D1476" s="100" t="str">
        <f t="shared" ref="D1476:D1502" ca="1" si="119">IFERROR(INDIRECT("入力画面!E"&amp;A1476)&amp;" "&amp;INDIRECT("入力画面!F"&amp;A1476),"")</f>
        <v/>
      </c>
      <c r="E1476" s="101" t="str">
        <f t="shared" ca="1" si="116"/>
        <v/>
      </c>
      <c r="F1476" s="101" t="str">
        <f t="shared" ca="1" si="117"/>
        <v/>
      </c>
    </row>
    <row r="1477" spans="1:6" ht="18.75" customHeight="1" x14ac:dyDescent="0.15">
      <c r="A1477" s="1" t="str">
        <f>IFERROR(MATCH(ROW(A1477)-ROW($A$2),入力画面!A:A,0),"")</f>
        <v/>
      </c>
      <c r="B1477" s="98" t="str">
        <f t="shared" ca="1" si="118"/>
        <v/>
      </c>
      <c r="C1477" s="99" t="str">
        <f t="shared" ca="1" si="115"/>
        <v/>
      </c>
      <c r="D1477" s="100" t="str">
        <f t="shared" ca="1" si="119"/>
        <v/>
      </c>
      <c r="E1477" s="101" t="str">
        <f t="shared" ca="1" si="116"/>
        <v/>
      </c>
      <c r="F1477" s="101" t="str">
        <f t="shared" ca="1" si="117"/>
        <v/>
      </c>
    </row>
    <row r="1478" spans="1:6" ht="18.75" customHeight="1" x14ac:dyDescent="0.15">
      <c r="A1478" s="1" t="str">
        <f>IFERROR(MATCH(ROW(A1478)-ROW($A$2),入力画面!A:A,0),"")</f>
        <v/>
      </c>
      <c r="B1478" s="98" t="str">
        <f t="shared" ca="1" si="118"/>
        <v/>
      </c>
      <c r="C1478" s="99" t="str">
        <f t="shared" ca="1" si="115"/>
        <v/>
      </c>
      <c r="D1478" s="100" t="str">
        <f t="shared" ca="1" si="119"/>
        <v/>
      </c>
      <c r="E1478" s="101" t="str">
        <f t="shared" ca="1" si="116"/>
        <v/>
      </c>
      <c r="F1478" s="101" t="str">
        <f t="shared" ca="1" si="117"/>
        <v/>
      </c>
    </row>
    <row r="1479" spans="1:6" ht="18.75" customHeight="1" x14ac:dyDescent="0.15">
      <c r="A1479" s="1" t="str">
        <f>IFERROR(MATCH(ROW(A1479)-ROW($A$2),入力画面!A:A,0),"")</f>
        <v/>
      </c>
      <c r="B1479" s="98" t="str">
        <f t="shared" ca="1" si="118"/>
        <v/>
      </c>
      <c r="C1479" s="99" t="str">
        <f t="shared" ca="1" si="115"/>
        <v/>
      </c>
      <c r="D1479" s="100" t="str">
        <f t="shared" ca="1" si="119"/>
        <v/>
      </c>
      <c r="E1479" s="101" t="str">
        <f t="shared" ca="1" si="116"/>
        <v/>
      </c>
      <c r="F1479" s="101" t="str">
        <f t="shared" ca="1" si="117"/>
        <v/>
      </c>
    </row>
    <row r="1480" spans="1:6" ht="18.75" customHeight="1" x14ac:dyDescent="0.15">
      <c r="A1480" s="1" t="str">
        <f>IFERROR(MATCH(ROW(A1480)-ROW($A$2),入力画面!A:A,0),"")</f>
        <v/>
      </c>
      <c r="B1480" s="98" t="str">
        <f t="shared" ca="1" si="118"/>
        <v/>
      </c>
      <c r="C1480" s="99" t="str">
        <f t="shared" ca="1" si="115"/>
        <v/>
      </c>
      <c r="D1480" s="100" t="str">
        <f t="shared" ca="1" si="119"/>
        <v/>
      </c>
      <c r="E1480" s="101" t="str">
        <f t="shared" ca="1" si="116"/>
        <v/>
      </c>
      <c r="F1480" s="101" t="str">
        <f t="shared" ca="1" si="117"/>
        <v/>
      </c>
    </row>
    <row r="1481" spans="1:6" ht="18.75" customHeight="1" x14ac:dyDescent="0.15">
      <c r="A1481" s="1" t="str">
        <f>IFERROR(MATCH(ROW(A1481)-ROW($A$2),入力画面!A:A,0),"")</f>
        <v/>
      </c>
      <c r="B1481" s="98" t="str">
        <f t="shared" ca="1" si="118"/>
        <v/>
      </c>
      <c r="C1481" s="99" t="str">
        <f t="shared" ca="1" si="115"/>
        <v/>
      </c>
      <c r="D1481" s="100" t="str">
        <f t="shared" ca="1" si="119"/>
        <v/>
      </c>
      <c r="E1481" s="101" t="str">
        <f t="shared" ca="1" si="116"/>
        <v/>
      </c>
      <c r="F1481" s="101" t="str">
        <f t="shared" ca="1" si="117"/>
        <v/>
      </c>
    </row>
    <row r="1482" spans="1:6" ht="18.75" customHeight="1" x14ac:dyDescent="0.15">
      <c r="A1482" s="1" t="str">
        <f>IFERROR(MATCH(ROW(A1482)-ROW($A$2),入力画面!A:A,0),"")</f>
        <v/>
      </c>
      <c r="B1482" s="98" t="str">
        <f t="shared" ca="1" si="118"/>
        <v/>
      </c>
      <c r="C1482" s="99" t="str">
        <f t="shared" ca="1" si="115"/>
        <v/>
      </c>
      <c r="D1482" s="100" t="str">
        <f t="shared" ca="1" si="119"/>
        <v/>
      </c>
      <c r="E1482" s="101" t="str">
        <f t="shared" ca="1" si="116"/>
        <v/>
      </c>
      <c r="F1482" s="101" t="str">
        <f t="shared" ca="1" si="117"/>
        <v/>
      </c>
    </row>
    <row r="1483" spans="1:6" ht="18.75" customHeight="1" x14ac:dyDescent="0.15">
      <c r="A1483" s="1" t="str">
        <f>IFERROR(MATCH(ROW(A1483)-ROW($A$2),入力画面!A:A,0),"")</f>
        <v/>
      </c>
      <c r="B1483" s="98" t="str">
        <f t="shared" ca="1" si="118"/>
        <v/>
      </c>
      <c r="C1483" s="99" t="str">
        <f t="shared" ca="1" si="115"/>
        <v/>
      </c>
      <c r="D1483" s="100" t="str">
        <f t="shared" ca="1" si="119"/>
        <v/>
      </c>
      <c r="E1483" s="101" t="str">
        <f t="shared" ca="1" si="116"/>
        <v/>
      </c>
      <c r="F1483" s="101" t="str">
        <f t="shared" ca="1" si="117"/>
        <v/>
      </c>
    </row>
    <row r="1484" spans="1:6" ht="18.75" customHeight="1" x14ac:dyDescent="0.15">
      <c r="A1484" s="1" t="str">
        <f>IFERROR(MATCH(ROW(A1484)-ROW($A$2),入力画面!A:A,0),"")</f>
        <v/>
      </c>
      <c r="B1484" s="98" t="str">
        <f t="shared" ca="1" si="118"/>
        <v/>
      </c>
      <c r="C1484" s="99" t="str">
        <f t="shared" ca="1" si="115"/>
        <v/>
      </c>
      <c r="D1484" s="100" t="str">
        <f t="shared" ca="1" si="119"/>
        <v/>
      </c>
      <c r="E1484" s="101" t="str">
        <f t="shared" ca="1" si="116"/>
        <v/>
      </c>
      <c r="F1484" s="101" t="str">
        <f t="shared" ca="1" si="117"/>
        <v/>
      </c>
    </row>
    <row r="1485" spans="1:6" ht="18.75" customHeight="1" x14ac:dyDescent="0.15">
      <c r="A1485" s="1" t="str">
        <f>IFERROR(MATCH(ROW(A1485)-ROW($A$2),入力画面!A:A,0),"")</f>
        <v/>
      </c>
      <c r="B1485" s="98" t="str">
        <f t="shared" ca="1" si="118"/>
        <v/>
      </c>
      <c r="C1485" s="99" t="str">
        <f t="shared" ca="1" si="115"/>
        <v/>
      </c>
      <c r="D1485" s="100" t="str">
        <f t="shared" ca="1" si="119"/>
        <v/>
      </c>
      <c r="E1485" s="101" t="str">
        <f t="shared" ca="1" si="116"/>
        <v/>
      </c>
      <c r="F1485" s="101" t="str">
        <f t="shared" ca="1" si="117"/>
        <v/>
      </c>
    </row>
    <row r="1486" spans="1:6" ht="18.75" customHeight="1" x14ac:dyDescent="0.15">
      <c r="A1486" s="1" t="str">
        <f>IFERROR(MATCH(ROW(A1486)-ROW($A$2),入力画面!A:A,0),"")</f>
        <v/>
      </c>
      <c r="B1486" s="98" t="str">
        <f t="shared" ca="1" si="118"/>
        <v/>
      </c>
      <c r="C1486" s="99" t="str">
        <f t="shared" ca="1" si="115"/>
        <v/>
      </c>
      <c r="D1486" s="100" t="str">
        <f t="shared" ca="1" si="119"/>
        <v/>
      </c>
      <c r="E1486" s="101" t="str">
        <f t="shared" ca="1" si="116"/>
        <v/>
      </c>
      <c r="F1486" s="101" t="str">
        <f t="shared" ca="1" si="117"/>
        <v/>
      </c>
    </row>
    <row r="1487" spans="1:6" ht="18.75" customHeight="1" x14ac:dyDescent="0.15">
      <c r="A1487" s="1" t="str">
        <f>IFERROR(MATCH(ROW(A1487)-ROW($A$2),入力画面!A:A,0),"")</f>
        <v/>
      </c>
      <c r="B1487" s="98" t="str">
        <f t="shared" ca="1" si="118"/>
        <v/>
      </c>
      <c r="C1487" s="99" t="str">
        <f t="shared" ca="1" si="115"/>
        <v/>
      </c>
      <c r="D1487" s="100" t="str">
        <f t="shared" ca="1" si="119"/>
        <v/>
      </c>
      <c r="E1487" s="101" t="str">
        <f t="shared" ca="1" si="116"/>
        <v/>
      </c>
      <c r="F1487" s="101" t="str">
        <f t="shared" ca="1" si="117"/>
        <v/>
      </c>
    </row>
    <row r="1488" spans="1:6" ht="18.75" customHeight="1" x14ac:dyDescent="0.15">
      <c r="A1488" s="1" t="str">
        <f>IFERROR(MATCH(ROW(A1488)-ROW($A$2),入力画面!A:A,0),"")</f>
        <v/>
      </c>
      <c r="B1488" s="98" t="str">
        <f t="shared" ca="1" si="118"/>
        <v/>
      </c>
      <c r="C1488" s="99" t="str">
        <f t="shared" ca="1" si="115"/>
        <v/>
      </c>
      <c r="D1488" s="100" t="str">
        <f t="shared" ca="1" si="119"/>
        <v/>
      </c>
      <c r="E1488" s="101" t="str">
        <f t="shared" ca="1" si="116"/>
        <v/>
      </c>
      <c r="F1488" s="101" t="str">
        <f t="shared" ca="1" si="117"/>
        <v/>
      </c>
    </row>
    <row r="1489" spans="1:6" ht="18.75" customHeight="1" x14ac:dyDescent="0.15">
      <c r="A1489" s="1" t="str">
        <f>IFERROR(MATCH(ROW(A1489)-ROW($A$2),入力画面!A:A,0),"")</f>
        <v/>
      </c>
      <c r="B1489" s="98" t="str">
        <f t="shared" ca="1" si="118"/>
        <v/>
      </c>
      <c r="C1489" s="99" t="str">
        <f t="shared" ca="1" si="115"/>
        <v/>
      </c>
      <c r="D1489" s="100" t="str">
        <f t="shared" ca="1" si="119"/>
        <v/>
      </c>
      <c r="E1489" s="101" t="str">
        <f t="shared" ca="1" si="116"/>
        <v/>
      </c>
      <c r="F1489" s="101" t="str">
        <f t="shared" ca="1" si="117"/>
        <v/>
      </c>
    </row>
    <row r="1490" spans="1:6" ht="18.75" customHeight="1" x14ac:dyDescent="0.15">
      <c r="A1490" s="1" t="str">
        <f>IFERROR(MATCH(ROW(A1490)-ROW($A$2),入力画面!A:A,0),"")</f>
        <v/>
      </c>
      <c r="B1490" s="98" t="str">
        <f t="shared" ca="1" si="118"/>
        <v/>
      </c>
      <c r="C1490" s="99" t="str">
        <f t="shared" ca="1" si="115"/>
        <v/>
      </c>
      <c r="D1490" s="100" t="str">
        <f t="shared" ca="1" si="119"/>
        <v/>
      </c>
      <c r="E1490" s="101" t="str">
        <f t="shared" ca="1" si="116"/>
        <v/>
      </c>
      <c r="F1490" s="101" t="str">
        <f t="shared" ca="1" si="117"/>
        <v/>
      </c>
    </row>
    <row r="1491" spans="1:6" ht="18.75" customHeight="1" x14ac:dyDescent="0.15">
      <c r="A1491" s="1" t="str">
        <f>IFERROR(MATCH(ROW(A1491)-ROW($A$2),入力画面!A:A,0),"")</f>
        <v/>
      </c>
      <c r="B1491" s="98" t="str">
        <f t="shared" ca="1" si="118"/>
        <v/>
      </c>
      <c r="C1491" s="99" t="str">
        <f t="shared" ca="1" si="115"/>
        <v/>
      </c>
      <c r="D1491" s="100" t="str">
        <f t="shared" ca="1" si="119"/>
        <v/>
      </c>
      <c r="E1491" s="101" t="str">
        <f t="shared" ca="1" si="116"/>
        <v/>
      </c>
      <c r="F1491" s="101" t="str">
        <f t="shared" ca="1" si="117"/>
        <v/>
      </c>
    </row>
    <row r="1492" spans="1:6" ht="18.75" customHeight="1" x14ac:dyDescent="0.15">
      <c r="A1492" s="1" t="str">
        <f>IFERROR(MATCH(ROW(A1492)-ROW($A$2),入力画面!A:A,0),"")</f>
        <v/>
      </c>
      <c r="B1492" s="98" t="str">
        <f t="shared" ca="1" si="118"/>
        <v/>
      </c>
      <c r="C1492" s="99" t="str">
        <f t="shared" ca="1" si="115"/>
        <v/>
      </c>
      <c r="D1492" s="100" t="str">
        <f t="shared" ca="1" si="119"/>
        <v/>
      </c>
      <c r="E1492" s="101" t="str">
        <f t="shared" ca="1" si="116"/>
        <v/>
      </c>
      <c r="F1492" s="101" t="str">
        <f t="shared" ca="1" si="117"/>
        <v/>
      </c>
    </row>
    <row r="1493" spans="1:6" ht="18.75" customHeight="1" x14ac:dyDescent="0.15">
      <c r="A1493" s="1" t="str">
        <f>IFERROR(MATCH(ROW(A1493)-ROW($A$2),入力画面!A:A,0),"")</f>
        <v/>
      </c>
      <c r="B1493" s="98" t="str">
        <f t="shared" ca="1" si="118"/>
        <v/>
      </c>
      <c r="C1493" s="99" t="str">
        <f t="shared" ca="1" si="115"/>
        <v/>
      </c>
      <c r="D1493" s="100" t="str">
        <f t="shared" ca="1" si="119"/>
        <v/>
      </c>
      <c r="E1493" s="101" t="str">
        <f t="shared" ca="1" si="116"/>
        <v/>
      </c>
      <c r="F1493" s="101" t="str">
        <f t="shared" ca="1" si="117"/>
        <v/>
      </c>
    </row>
    <row r="1494" spans="1:6" ht="18.75" customHeight="1" x14ac:dyDescent="0.15">
      <c r="A1494" s="1" t="str">
        <f>IFERROR(MATCH(ROW(A1494)-ROW($A$2),入力画面!A:A,0),"")</f>
        <v/>
      </c>
      <c r="B1494" s="98" t="str">
        <f t="shared" ca="1" si="118"/>
        <v/>
      </c>
      <c r="C1494" s="99" t="str">
        <f t="shared" ca="1" si="115"/>
        <v/>
      </c>
      <c r="D1494" s="100" t="str">
        <f t="shared" ca="1" si="119"/>
        <v/>
      </c>
      <c r="E1494" s="101" t="str">
        <f t="shared" ca="1" si="116"/>
        <v/>
      </c>
      <c r="F1494" s="101" t="str">
        <f t="shared" ca="1" si="117"/>
        <v/>
      </c>
    </row>
    <row r="1495" spans="1:6" ht="18.75" customHeight="1" x14ac:dyDescent="0.15">
      <c r="A1495" s="1" t="str">
        <f>IFERROR(MATCH(ROW(A1495)-ROW($A$2),入力画面!A:A,0),"")</f>
        <v/>
      </c>
      <c r="B1495" s="98" t="str">
        <f t="shared" ca="1" si="118"/>
        <v/>
      </c>
      <c r="C1495" s="99" t="str">
        <f t="shared" ca="1" si="115"/>
        <v/>
      </c>
      <c r="D1495" s="100" t="str">
        <f t="shared" ca="1" si="119"/>
        <v/>
      </c>
      <c r="E1495" s="101" t="str">
        <f t="shared" ca="1" si="116"/>
        <v/>
      </c>
      <c r="F1495" s="101" t="str">
        <f t="shared" ca="1" si="117"/>
        <v/>
      </c>
    </row>
    <row r="1496" spans="1:6" ht="18.75" customHeight="1" x14ac:dyDescent="0.15">
      <c r="A1496" s="1" t="str">
        <f>IFERROR(MATCH(ROW(A1496)-ROW($A$2),入力画面!A:A,0),"")</f>
        <v/>
      </c>
      <c r="B1496" s="98" t="str">
        <f t="shared" ca="1" si="118"/>
        <v/>
      </c>
      <c r="C1496" s="99" t="str">
        <f t="shared" ca="1" si="115"/>
        <v/>
      </c>
      <c r="D1496" s="100" t="str">
        <f t="shared" ca="1" si="119"/>
        <v/>
      </c>
      <c r="E1496" s="101" t="str">
        <f t="shared" ca="1" si="116"/>
        <v/>
      </c>
      <c r="F1496" s="101" t="str">
        <f t="shared" ca="1" si="117"/>
        <v/>
      </c>
    </row>
    <row r="1497" spans="1:6" ht="18.75" customHeight="1" x14ac:dyDescent="0.15">
      <c r="A1497" s="1" t="str">
        <f>IFERROR(MATCH(ROW(A1497)-ROW($A$2),入力画面!A:A,0),"")</f>
        <v/>
      </c>
      <c r="B1497" s="98" t="str">
        <f t="shared" ca="1" si="118"/>
        <v/>
      </c>
      <c r="C1497" s="99" t="str">
        <f t="shared" ca="1" si="115"/>
        <v/>
      </c>
      <c r="D1497" s="100" t="str">
        <f t="shared" ca="1" si="119"/>
        <v/>
      </c>
      <c r="E1497" s="101" t="str">
        <f t="shared" ca="1" si="116"/>
        <v/>
      </c>
      <c r="F1497" s="101" t="str">
        <f t="shared" ca="1" si="117"/>
        <v/>
      </c>
    </row>
    <row r="1498" spans="1:6" ht="18.75" customHeight="1" x14ac:dyDescent="0.15">
      <c r="A1498" s="1" t="str">
        <f>IFERROR(MATCH(ROW(A1498)-ROW($A$2),入力画面!A:A,0),"")</f>
        <v/>
      </c>
      <c r="B1498" s="98" t="str">
        <f t="shared" ca="1" si="118"/>
        <v/>
      </c>
      <c r="C1498" s="99" t="str">
        <f t="shared" ca="1" si="115"/>
        <v/>
      </c>
      <c r="D1498" s="100" t="str">
        <f t="shared" ca="1" si="119"/>
        <v/>
      </c>
      <c r="E1498" s="101" t="str">
        <f t="shared" ca="1" si="116"/>
        <v/>
      </c>
      <c r="F1498" s="101" t="str">
        <f t="shared" ca="1" si="117"/>
        <v/>
      </c>
    </row>
    <row r="1499" spans="1:6" ht="18.75" customHeight="1" x14ac:dyDescent="0.15">
      <c r="A1499" s="1" t="str">
        <f>IFERROR(MATCH(ROW(A1499)-ROW($A$2),入力画面!A:A,0),"")</f>
        <v/>
      </c>
      <c r="B1499" s="98" t="str">
        <f t="shared" ca="1" si="118"/>
        <v/>
      </c>
      <c r="C1499" s="99" t="str">
        <f t="shared" ca="1" si="115"/>
        <v/>
      </c>
      <c r="D1499" s="100" t="str">
        <f t="shared" ca="1" si="119"/>
        <v/>
      </c>
      <c r="E1499" s="101" t="str">
        <f t="shared" ca="1" si="116"/>
        <v/>
      </c>
      <c r="F1499" s="101" t="str">
        <f t="shared" ca="1" si="117"/>
        <v/>
      </c>
    </row>
    <row r="1500" spans="1:6" ht="18.75" customHeight="1" x14ac:dyDescent="0.15">
      <c r="A1500" s="1" t="str">
        <f>IFERROR(MATCH(ROW(A1500)-ROW($A$2),入力画面!A:A,0),"")</f>
        <v/>
      </c>
      <c r="B1500" s="98" t="str">
        <f t="shared" ca="1" si="118"/>
        <v/>
      </c>
      <c r="C1500" s="99" t="str">
        <f t="shared" ca="1" si="115"/>
        <v/>
      </c>
      <c r="D1500" s="100" t="str">
        <f t="shared" ca="1" si="119"/>
        <v/>
      </c>
      <c r="E1500" s="101" t="str">
        <f t="shared" ca="1" si="116"/>
        <v/>
      </c>
      <c r="F1500" s="101" t="str">
        <f t="shared" ca="1" si="117"/>
        <v/>
      </c>
    </row>
    <row r="1501" spans="1:6" ht="18.75" customHeight="1" x14ac:dyDescent="0.15">
      <c r="A1501" s="1" t="str">
        <f>IFERROR(MATCH(ROW(A1501)-ROW($A$2),入力画面!A:A,0),"")</f>
        <v/>
      </c>
      <c r="B1501" s="98" t="str">
        <f t="shared" ca="1" si="118"/>
        <v/>
      </c>
      <c r="C1501" s="99" t="str">
        <f t="shared" ca="1" si="115"/>
        <v/>
      </c>
      <c r="D1501" s="100" t="str">
        <f t="shared" ca="1" si="119"/>
        <v/>
      </c>
      <c r="E1501" s="101" t="str">
        <f t="shared" ca="1" si="116"/>
        <v/>
      </c>
      <c r="F1501" s="101" t="str">
        <f t="shared" ca="1" si="117"/>
        <v/>
      </c>
    </row>
    <row r="1502" spans="1:6" ht="18.75" customHeight="1" x14ac:dyDescent="0.15">
      <c r="A1502" s="1" t="str">
        <f>IFERROR(MATCH(ROW(A1502)-ROW($A$2),入力画面!A:A,0),"")</f>
        <v/>
      </c>
      <c r="B1502" s="98" t="str">
        <f t="shared" ca="1" si="118"/>
        <v/>
      </c>
      <c r="C1502" s="99" t="str">
        <f t="shared" ca="1" si="115"/>
        <v/>
      </c>
      <c r="D1502" s="100" t="str">
        <f t="shared" ca="1" si="119"/>
        <v/>
      </c>
      <c r="E1502" s="101" t="str">
        <f t="shared" ca="1" si="116"/>
        <v/>
      </c>
      <c r="F1502" s="101" t="str">
        <f t="shared" ca="1" si="117"/>
        <v/>
      </c>
    </row>
  </sheetData>
  <sheetProtection sheet="1" objects="1" scenarios="1"/>
  <mergeCells count="1">
    <mergeCell ref="B1:F1"/>
  </mergeCells>
  <phoneticPr fontId="4"/>
  <printOptions horizontalCentered="1"/>
  <pageMargins left="0.23622047244094491" right="0.23622047244094491" top="0.39370078740157483" bottom="0.74803149606299213" header="0.19685039370078741" footer="0.31496062992125984"/>
  <pageSetup paperSize="9" fitToHeight="0" orientation="portrait" horizontalDpi="1200" verticalDpi="1200" r:id="rId1"/>
  <headerFooter>
    <oddFooter>&amp;C&amp;P/&amp;N&amp;Rproduced by 勝手にライトニング！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設定・集計</vt:lpstr>
      <vt:lpstr>入力画面</vt:lpstr>
      <vt:lpstr>帳簿印刷用</vt:lpstr>
      <vt:lpstr>帳簿印刷用!Print_Titles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ライトニングの白色申告用EXCEL帳簿ver.2.01</dc:title>
  <dc:creator>ライトニング</dc:creator>
  <cp:lastPrinted>2017-04-05T14:30:01Z</cp:lastPrinted>
  <dcterms:created xsi:type="dcterms:W3CDTF">2017-04-05T02:52:36Z</dcterms:created>
  <dcterms:modified xsi:type="dcterms:W3CDTF">2017-04-05T15:57:15Z</dcterms:modified>
</cp:coreProperties>
</file>